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lanilha de INSS (2026)" sheetId="1" state="visible" r:id="rId3"/>
    <sheet name="Planilha de IRRF (2026)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<sst xmlns="http://schemas.openxmlformats.org/spreadsheetml/2006/main" count="58" uniqueCount="55">
  <si>
    <t xml:space="preserve">TABELA DE INSS 2026</t>
  </si>
  <si>
    <t xml:space="preserve">Cálculo Passo a Passo</t>
  </si>
  <si>
    <t xml:space="preserve">Limite Salário Contribuição</t>
  </si>
  <si>
    <t xml:space="preserve">Base INSS Total</t>
  </si>
  <si>
    <t xml:space="preserve">Faixa</t>
  </si>
  <si>
    <t xml:space="preserve">Início</t>
  </si>
  <si>
    <t xml:space="preserve">Término</t>
  </si>
  <si>
    <t xml:space="preserve">Percentual</t>
  </si>
  <si>
    <t xml:space="preserve">Limite da Faixa</t>
  </si>
  <si>
    <t xml:space="preserve">Base Usada</t>
  </si>
  <si>
    <t xml:space="preserve">Valor INSS</t>
  </si>
  <si>
    <t xml:space="preserve">Saldo Próxima Faixa</t>
  </si>
  <si>
    <t xml:space="preserve">Total de Desconto de INSS do Funcionário:</t>
  </si>
  <si>
    <t xml:space="preserve">Orientações de preenchimento da planilha de cálculo de INSS 01/2025:</t>
  </si>
  <si>
    <r>
      <rPr>
        <i val="true"/>
        <sz val="10"/>
        <color rgb="FF000000"/>
        <rFont val="Arial"/>
        <family val="0"/>
        <charset val="1"/>
      </rPr>
      <t xml:space="preserve">Preencha somente o campo </t>
    </r>
    <r>
      <rPr>
        <b val="true"/>
        <i val="true"/>
        <sz val="10"/>
        <color rgb="FF000000"/>
        <rFont val="Arial"/>
        <family val="0"/>
        <charset val="1"/>
      </rPr>
      <t xml:space="preserve">Base INSS Total </t>
    </r>
    <r>
      <rPr>
        <i val="true"/>
        <sz val="10"/>
        <color rgb="FF000000"/>
        <rFont val="Arial"/>
        <family val="0"/>
        <charset val="1"/>
      </rPr>
      <t xml:space="preserve">que consta com a cor </t>
    </r>
    <r>
      <rPr>
        <b val="true"/>
        <i val="true"/>
        <sz val="10"/>
        <color rgb="FFFF0000"/>
        <rFont val="Arial"/>
        <family val="0"/>
        <charset val="1"/>
      </rPr>
      <t xml:space="preserve">VERMELHA</t>
    </r>
    <r>
      <rPr>
        <i val="true"/>
        <sz val="10"/>
        <color rgb="FF000000"/>
        <rFont val="Arial"/>
        <family val="0"/>
        <charset val="1"/>
      </rPr>
      <t xml:space="preserve">.</t>
    </r>
  </si>
  <si>
    <r>
      <rPr>
        <b val="true"/>
        <i val="true"/>
        <sz val="10"/>
        <color rgb="FF000000"/>
        <rFont val="Arial"/>
        <family val="0"/>
        <charset val="1"/>
      </rPr>
      <t xml:space="preserve">Base INSS Total: </t>
    </r>
    <r>
      <rPr>
        <i val="true"/>
        <sz val="10"/>
        <color rgb="FF000000"/>
        <rFont val="Arial"/>
        <family val="0"/>
        <charset val="1"/>
      </rPr>
      <t xml:space="preserve">Preencha o valor de base de INSS constante no rodapé do recibo de pagamento já considerando as deduções de faltas e atrasos.</t>
    </r>
  </si>
  <si>
    <t xml:space="preserve">TABELA DE IMPOSTO DE RENDA 2026</t>
  </si>
  <si>
    <t xml:space="preserve">De</t>
  </si>
  <si>
    <t xml:space="preserve">Até</t>
  </si>
  <si>
    <t xml:space="preserve">Percentual (%)</t>
  </si>
  <si>
    <t xml:space="preserve">Parcela à Deduzir</t>
  </si>
  <si>
    <t xml:space="preserve">Desconto Simplificado:</t>
  </si>
  <si>
    <t xml:space="preserve">Dependente:</t>
  </si>
  <si>
    <t xml:space="preserve">Rendimentos Previdenciários Isentos para Maiores de 65 anos:</t>
  </si>
  <si>
    <t xml:space="preserve">CÁLCULO DE IRRF – DEDUÇÕES LEGAIS</t>
  </si>
  <si>
    <t xml:space="preserve">CÁLCULO DE IRRF – DEDUÇÃO SIMPLIFICADA</t>
  </si>
  <si>
    <t xml:space="preserve">Base Bruta de IRRF:</t>
  </si>
  <si>
    <t xml:space="preserve">Dedução de INSS</t>
  </si>
  <si>
    <t xml:space="preserve">Dedução de Dependentes</t>
  </si>
  <si>
    <t xml:space="preserve">Quantidade Dependentes</t>
  </si>
  <si>
    <t xml:space="preserve">Valor por Dependente</t>
  </si>
  <si>
    <t xml:space="preserve">Outras Deduções</t>
  </si>
  <si>
    <t xml:space="preserve">(Pensão Alimentícia ou Aposentadoria Maior que 65 Anos)</t>
  </si>
  <si>
    <t xml:space="preserve">Base Líquida de IRRF:</t>
  </si>
  <si>
    <t xml:space="preserve">Aplicação Alíquota IRRF</t>
  </si>
  <si>
    <t xml:space="preserve">Resultado Aplicação Alíquota</t>
  </si>
  <si>
    <t xml:space="preserve">Imposto de Renda Retido na Fonte a Descontar:</t>
  </si>
  <si>
    <t xml:space="preserve">IRRF para desconto:</t>
  </si>
  <si>
    <t xml:space="preserve">Desconto de IRRF mais benéfico ao empregado:</t>
  </si>
  <si>
    <t xml:space="preserve">REDUÇÃO PROGRESSIVA DO IMPOSTO – DE R$ 5.000,01 À R$ 7.350,00</t>
  </si>
  <si>
    <t xml:space="preserve">Redutor – (Coeficiente x Renda mensal)</t>
  </si>
  <si>
    <t xml:space="preserve">Coeficiente x Renda mensal:</t>
  </si>
  <si>
    <t xml:space="preserve">Redutor adicional:</t>
  </si>
  <si>
    <t xml:space="preserve">IR a recolher a partir de 01/01/2026:</t>
  </si>
  <si>
    <t xml:space="preserve">–</t>
  </si>
  <si>
    <t xml:space="preserve">x</t>
  </si>
  <si>
    <t xml:space="preserve">Orientações de preenchimento da planilha de cálculo de Imposto de Renda (Deduções Legais e Simplificada):</t>
  </si>
  <si>
    <r>
      <rPr>
        <i val="true"/>
        <sz val="10"/>
        <color rgb="FF000000"/>
        <rFont val="Arial"/>
        <family val="0"/>
        <charset val="1"/>
      </rPr>
      <t xml:space="preserve">Preencha somente os campos </t>
    </r>
    <r>
      <rPr>
        <b val="true"/>
        <i val="true"/>
        <sz val="10"/>
        <color rgb="FF000000"/>
        <rFont val="Arial"/>
        <family val="0"/>
        <charset val="1"/>
      </rPr>
      <t xml:space="preserve">Base Bruta</t>
    </r>
    <r>
      <rPr>
        <i val="true"/>
        <sz val="10"/>
        <color rgb="FF000000"/>
        <rFont val="Arial"/>
        <family val="0"/>
        <charset val="1"/>
      </rPr>
      <t xml:space="preserve">, </t>
    </r>
    <r>
      <rPr>
        <b val="true"/>
        <i val="true"/>
        <sz val="10"/>
        <color rgb="FF000000"/>
        <rFont val="Arial"/>
        <family val="0"/>
        <charset val="1"/>
      </rPr>
      <t xml:space="preserve">Dedução de INSS</t>
    </r>
    <r>
      <rPr>
        <i val="true"/>
        <sz val="10"/>
        <color rgb="FF000000"/>
        <rFont val="Arial"/>
        <family val="0"/>
        <charset val="1"/>
      </rPr>
      <t xml:space="preserve"> e </t>
    </r>
    <r>
      <rPr>
        <b val="true"/>
        <i val="true"/>
        <sz val="10"/>
        <color rgb="FF000000"/>
        <rFont val="Arial"/>
        <family val="0"/>
        <charset val="1"/>
      </rPr>
      <t xml:space="preserve">Quantidade de Dependentes</t>
    </r>
    <r>
      <rPr>
        <i val="true"/>
        <sz val="10"/>
        <color rgb="FF000000"/>
        <rFont val="Arial"/>
        <family val="0"/>
        <charset val="1"/>
      </rPr>
      <t xml:space="preserve"> que constam com a cor </t>
    </r>
    <r>
      <rPr>
        <b val="true"/>
        <i val="true"/>
        <sz val="10"/>
        <color rgb="FFFF0000"/>
        <rFont val="Arial"/>
        <family val="0"/>
        <charset val="1"/>
      </rPr>
      <t xml:space="preserve">VERMELHA</t>
    </r>
    <r>
      <rPr>
        <i val="true"/>
        <sz val="10"/>
        <color rgb="FF000000"/>
        <rFont val="Arial"/>
        <family val="0"/>
        <charset val="1"/>
      </rPr>
      <t xml:space="preserve">.</t>
    </r>
  </si>
  <si>
    <t xml:space="preserve">Preencha o valor de base de IRRF constante no recibo de pagamento já considerando as deduções de faltas e atrasos.</t>
  </si>
  <si>
    <t xml:space="preserve">Dedução de INSS:</t>
  </si>
  <si>
    <t xml:space="preserve">Preencha o valor de desconto de INSS constante no recibo de pagamento do empregado.</t>
  </si>
  <si>
    <t xml:space="preserve">Quant. Dependentes:</t>
  </si>
  <si>
    <t xml:space="preserve">Preencha a quantidade de dependentes de IRRF do empregado.</t>
  </si>
  <si>
    <t xml:space="preserve">Outras Deduções:</t>
  </si>
  <si>
    <t xml:space="preserve">Preencha o valor correspondente ao desconto de eventual pensão alimentícia ou aposentadoria.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</si>
</sst>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-416]\ #,##0.00;[RED]\-[$R$-416]\ #,##0.00"/>
    <numFmt numFmtId="166" formatCode="0.0%"/>
    <numFmt numFmtId="167" formatCode="0%"/>
    <numFmt numFmtId="168" formatCode="[$-416]General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0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i val="true"/>
      <sz val="8"/>
      <color rgb="FF00000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DEE6EF"/>
        <bgColor rgb="FFEEEEEE"/>
      </patternFill>
    </fill>
    <fill>
      <patternFill patternType="solid">
        <fgColor rgb="FFEEEEEE"/>
        <bgColor rgb="FFDEE6EF"/>
      </patternFill>
    </fill>
    <fill>
      <patternFill patternType="solid">
        <fgColor rgb="FFDDE8CB"/>
        <bgColor rgb="FFDEE6EF"/>
      </patternFill>
    </fill>
    <fill>
      <patternFill patternType="solid">
        <fgColor rgb="FFF7D1D5"/>
        <bgColor rgb="FFFFD7D7"/>
      </patternFill>
    </fill>
    <fill>
      <patternFill patternType="solid">
        <fgColor rgb="FFFFD7D7"/>
        <bgColor rgb="FFF7D1D5"/>
      </patternFill>
    </fill>
    <fill>
      <patternFill patternType="solid">
        <fgColor rgb="FFFFF5CE"/>
        <bgColor rgb="FFEEEEEE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38761D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DEE6EF"/>
      <rgbColor rgb="FF660066"/>
      <rgbColor rgb="FFFF8080"/>
      <rgbColor rgb="FF0066CC"/>
      <rgbColor rgb="FFFFD7D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7D1D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390600</xdr:colOff>
      <xdr:row>0</xdr:row>
      <xdr:rowOff>142920</xdr:rowOff>
    </xdr:from>
    <xdr:to>
      <xdr:col>1</xdr:col>
      <xdr:colOff>669600</xdr:colOff>
      <xdr:row>4</xdr:row>
      <xdr:rowOff>102600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390600" y="142920"/>
          <a:ext cx="816840" cy="607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390600</xdr:colOff>
      <xdr:row>0</xdr:row>
      <xdr:rowOff>142920</xdr:rowOff>
    </xdr:from>
    <xdr:to>
      <xdr:col>2</xdr:col>
      <xdr:colOff>40680</xdr:colOff>
      <xdr:row>4</xdr:row>
      <xdr:rowOff>102600</xdr:rowOff>
    </xdr:to>
    <xdr:pic>
      <xdr:nvPicPr>
        <xdr:cNvPr id="1" name="image1.png" descr=""/>
        <xdr:cNvPicPr/>
      </xdr:nvPicPr>
      <xdr:blipFill>
        <a:blip r:embed="rId1"/>
        <a:stretch/>
      </xdr:blipFill>
      <xdr:spPr>
        <a:xfrm>
          <a:off x="390600" y="142920"/>
          <a:ext cx="883800" cy="607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8761D"/>
    <pageSetUpPr fitToPage="false"/>
  </sheetPr>
  <dimension ref="A1:Z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1" width="7.63"/>
    <col collapsed="false" customWidth="true" hidden="false" outlineLevel="0" max="7" min="2" style="1" width="15.38"/>
    <col collapsed="false" customWidth="true" hidden="false" outlineLevel="0" max="9" min="8" style="1" width="25.38"/>
    <col collapsed="false" customWidth="true" hidden="false" outlineLevel="0" max="10" min="10" style="1" width="7.63"/>
    <col collapsed="false" customWidth="true" hidden="true" outlineLevel="0" max="23" min="11" style="1" width="15.38"/>
    <col collapsed="false" customWidth="true" hidden="false" outlineLevel="0" max="26" min="24" style="1" width="15.38"/>
  </cols>
  <sheetData>
    <row r="1" customFormat="false" ht="12.75" hidden="false" customHeight="true" outlineLevel="0" collapsed="false">
      <c r="A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2.75" hidden="false" customHeight="true" outlineLevel="0" collapsed="false">
      <c r="A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2.75" hidden="false" customHeight="true" outlineLevel="0" collapsed="false">
      <c r="A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2.75" hidden="false" customHeight="true" outlineLevel="0" collapsed="false">
      <c r="A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6.5" hidden="false" customHeight="true" outlineLevel="0" collapsed="false">
      <c r="A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customFormat="false" ht="16.5" hidden="false" customHeight="true" outlineLevel="0" collapsed="false">
      <c r="A6" s="2"/>
      <c r="B6" s="3" t="s">
        <v>0</v>
      </c>
      <c r="C6" s="3"/>
      <c r="D6" s="3"/>
      <c r="E6" s="3"/>
      <c r="F6" s="4" t="s">
        <v>1</v>
      </c>
      <c r="G6" s="4"/>
      <c r="H6" s="4"/>
      <c r="I6" s="4" t="s">
        <v>2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customFormat="false" ht="16.5" hidden="false" customHeight="true" outlineLevel="0" collapsed="false">
      <c r="A7" s="2"/>
      <c r="B7" s="3"/>
      <c r="C7" s="3"/>
      <c r="D7" s="3"/>
      <c r="E7" s="3"/>
      <c r="F7" s="4" t="s">
        <v>3</v>
      </c>
      <c r="G7" s="4"/>
      <c r="H7" s="5" t="n">
        <v>5050</v>
      </c>
      <c r="I7" s="6" t="n">
        <f aca="false">D12</f>
        <v>8475.55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customFormat="false" ht="16.5" hidden="false" customHeight="true" outlineLevel="0" collapsed="false">
      <c r="A8" s="7"/>
      <c r="B8" s="4" t="s">
        <v>4</v>
      </c>
      <c r="C8" s="4" t="s">
        <v>5</v>
      </c>
      <c r="D8" s="4" t="s">
        <v>6</v>
      </c>
      <c r="E8" s="4" t="s">
        <v>7</v>
      </c>
      <c r="F8" s="4" t="s">
        <v>8</v>
      </c>
      <c r="G8" s="4" t="s">
        <v>9</v>
      </c>
      <c r="H8" s="4" t="s">
        <v>10</v>
      </c>
      <c r="I8" s="4" t="s">
        <v>11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customFormat="false" ht="16.5" hidden="false" customHeight="true" outlineLevel="0" collapsed="false">
      <c r="A9" s="7"/>
      <c r="B9" s="8" t="n">
        <v>1</v>
      </c>
      <c r="C9" s="6" t="n">
        <v>0</v>
      </c>
      <c r="D9" s="6" t="n">
        <v>1621</v>
      </c>
      <c r="E9" s="9" t="n">
        <v>0.075</v>
      </c>
      <c r="F9" s="6" t="n">
        <f aca="false">D9-C9</f>
        <v>1621</v>
      </c>
      <c r="G9" s="6" t="n">
        <f aca="false">IF(H7&gt;F9,F9,H7)</f>
        <v>1621</v>
      </c>
      <c r="H9" s="6" t="n">
        <f aca="false">G9*E9</f>
        <v>121.575</v>
      </c>
      <c r="I9" s="6" t="n">
        <f aca="false">+IF(H7&gt;I7,I7,H7)-G9</f>
        <v>3429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customFormat="false" ht="16.5" hidden="false" customHeight="true" outlineLevel="0" collapsed="false">
      <c r="A10" s="7"/>
      <c r="B10" s="8" t="n">
        <v>2</v>
      </c>
      <c r="C10" s="6" t="n">
        <f aca="false">D9+0.01</f>
        <v>1621.01</v>
      </c>
      <c r="D10" s="6" t="n">
        <v>2902.84</v>
      </c>
      <c r="E10" s="10" t="n">
        <v>0.09</v>
      </c>
      <c r="F10" s="6" t="n">
        <f aca="false">D10-D9</f>
        <v>1281.84</v>
      </c>
      <c r="G10" s="6" t="n">
        <f aca="false">IF(I9&gt;F10,F10,I9)</f>
        <v>1281.84</v>
      </c>
      <c r="H10" s="6" t="n">
        <f aca="false">G10*E10</f>
        <v>115.3656</v>
      </c>
      <c r="I10" s="6" t="n">
        <f aca="false">+I9-G10</f>
        <v>2147.16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customFormat="false" ht="16.5" hidden="false" customHeight="true" outlineLevel="0" collapsed="false">
      <c r="A11" s="7"/>
      <c r="B11" s="8" t="n">
        <v>3</v>
      </c>
      <c r="C11" s="6" t="n">
        <f aca="false">D10+0.01</f>
        <v>2902.85</v>
      </c>
      <c r="D11" s="6" t="n">
        <v>4354.27</v>
      </c>
      <c r="E11" s="10" t="n">
        <v>0.12</v>
      </c>
      <c r="F11" s="6" t="n">
        <f aca="false">D11-D10</f>
        <v>1451.43</v>
      </c>
      <c r="G11" s="6" t="n">
        <f aca="false">IF(I10&gt;F11,F11,I10)</f>
        <v>1451.43</v>
      </c>
      <c r="H11" s="6" t="n">
        <f aca="false">G11*E11</f>
        <v>174.1716</v>
      </c>
      <c r="I11" s="6" t="n">
        <f aca="false">+I10-G11</f>
        <v>695.73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customFormat="false" ht="16.5" hidden="false" customHeight="true" outlineLevel="0" collapsed="false">
      <c r="A12" s="7"/>
      <c r="B12" s="8" t="n">
        <v>4</v>
      </c>
      <c r="C12" s="6" t="n">
        <f aca="false">D11+0.01</f>
        <v>4354.28</v>
      </c>
      <c r="D12" s="6" t="n">
        <v>8475.55</v>
      </c>
      <c r="E12" s="10" t="n">
        <v>0.14</v>
      </c>
      <c r="F12" s="6" t="n">
        <f aca="false">D12-D11</f>
        <v>4121.28</v>
      </c>
      <c r="G12" s="6" t="n">
        <f aca="false">IF(I11=F12,F12,I11)</f>
        <v>695.73</v>
      </c>
      <c r="H12" s="6" t="n">
        <f aca="false">G12*E12</f>
        <v>97.4022</v>
      </c>
      <c r="I12" s="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customFormat="false" ht="16.5" hidden="false" customHeight="true" outlineLevel="0" collapsed="false">
      <c r="A13" s="7"/>
      <c r="B13" s="7"/>
      <c r="C13" s="7"/>
      <c r="D13" s="11"/>
      <c r="E13" s="11"/>
      <c r="F13" s="11"/>
      <c r="G13" s="11"/>
      <c r="H13" s="12"/>
      <c r="I13" s="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customFormat="false" ht="16.5" hidden="false" customHeight="true" outlineLevel="0" collapsed="false">
      <c r="A14" s="7"/>
      <c r="B14" s="7"/>
      <c r="C14" s="7"/>
      <c r="D14" s="13" t="s">
        <v>12</v>
      </c>
      <c r="E14" s="13"/>
      <c r="F14" s="13"/>
      <c r="G14" s="13"/>
      <c r="H14" s="14" t="n">
        <f aca="false">SUM(H9:H12)</f>
        <v>508.5144</v>
      </c>
      <c r="I14" s="7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customFormat="false" ht="16.5" hidden="false" customHeight="true" outlineLevel="0" collapsed="false">
      <c r="A15" s="7"/>
      <c r="B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customFormat="false" ht="16.5" hidden="false" customHeight="true" outlineLevel="0" collapsed="false">
      <c r="A16" s="7"/>
      <c r="B16" s="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customFormat="false" ht="16.5" hidden="false" customHeight="true" outlineLevel="0" collapsed="false">
      <c r="A17" s="7"/>
      <c r="B17" s="15" t="s">
        <v>13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7"/>
      <c r="P17" s="7"/>
      <c r="Q17" s="7"/>
      <c r="R17" s="7"/>
      <c r="S17" s="7"/>
      <c r="T17" s="7"/>
      <c r="U17" s="7"/>
      <c r="V17" s="7"/>
      <c r="W17" s="7"/>
      <c r="X17" s="2"/>
      <c r="Y17" s="2"/>
      <c r="Z17" s="2"/>
    </row>
    <row r="18" customFormat="false" ht="16.5" hidden="false" customHeight="true" outlineLevel="0" collapsed="false">
      <c r="A18" s="7"/>
      <c r="B18" s="16" t="s">
        <v>14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7"/>
      <c r="S18" s="7"/>
      <c r="T18" s="7"/>
      <c r="U18" s="7"/>
      <c r="V18" s="7"/>
      <c r="W18" s="7"/>
      <c r="X18" s="2"/>
      <c r="Y18" s="2"/>
      <c r="Z18" s="2"/>
    </row>
    <row r="19" customFormat="false" ht="16.5" hidden="false" customHeight="true" outlineLevel="0" collapsed="false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2"/>
      <c r="Y19" s="2"/>
      <c r="Z19" s="2"/>
    </row>
    <row r="20" customFormat="false" ht="16.5" hidden="false" customHeight="true" outlineLevel="0" collapsed="false">
      <c r="A20" s="7"/>
      <c r="B20" s="17" t="s">
        <v>15</v>
      </c>
      <c r="C20" s="17"/>
      <c r="D20" s="17"/>
      <c r="E20" s="18"/>
      <c r="F20" s="18"/>
      <c r="G20" s="18"/>
      <c r="H20" s="18"/>
      <c r="I20" s="18"/>
      <c r="J20" s="19"/>
      <c r="K20" s="19"/>
      <c r="L20" s="19"/>
      <c r="M20" s="19"/>
      <c r="N20" s="19"/>
      <c r="O20" s="19"/>
      <c r="P20" s="19"/>
      <c r="Q20" s="19"/>
      <c r="R20" s="20"/>
      <c r="S20" s="20"/>
      <c r="T20" s="20"/>
      <c r="U20" s="7"/>
      <c r="V20" s="7"/>
      <c r="W20" s="7"/>
      <c r="X20" s="2"/>
      <c r="Y20" s="2"/>
      <c r="Z20" s="2"/>
    </row>
    <row r="21" customFormat="false" ht="16.5" hidden="false" customHeight="true" outlineLevel="0" collapsed="false">
      <c r="A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</sheetData>
  <mergeCells count="7">
    <mergeCell ref="B6:E7"/>
    <mergeCell ref="F6:H6"/>
    <mergeCell ref="F7:G7"/>
    <mergeCell ref="D13:G13"/>
    <mergeCell ref="D14:G14"/>
    <mergeCell ref="B17:N17"/>
    <mergeCell ref="B18:Q18"/>
  </mergeCells>
  <printOptions headings="false" gridLines="false" gridLinesSet="true" horizontalCentered="false" verticalCentered="false"/>
  <pageMargins left="0.7875" right="0.7875" top="1.025" bottom="1.02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Z1048576"/>
  <sheetViews>
    <sheetView showFormulas="false" showGridLines="fals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L31" activeCellId="0" sqref="L31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1" width="7.75"/>
    <col collapsed="false" customWidth="true" hidden="false" outlineLevel="0" max="2" min="2" style="1" width="9.76"/>
    <col collapsed="false" customWidth="true" hidden="false" outlineLevel="0" max="3" min="3" style="1" width="4.22"/>
    <col collapsed="false" customWidth="true" hidden="false" outlineLevel="0" max="4" min="4" style="1" width="11.27"/>
    <col collapsed="false" customWidth="true" hidden="false" outlineLevel="0" max="5" min="5" style="1" width="4.22"/>
    <col collapsed="false" customWidth="true" hidden="false" outlineLevel="0" max="6" min="6" style="1" width="19.84"/>
    <col collapsed="false" customWidth="true" hidden="false" outlineLevel="0" max="7" min="7" style="1" width="19.93"/>
    <col collapsed="false" customWidth="true" hidden="false" outlineLevel="0" max="8" min="8" style="1" width="18.65"/>
    <col collapsed="false" customWidth="true" hidden="false" outlineLevel="0" max="9" min="9" style="1" width="26.23"/>
    <col collapsed="false" customWidth="true" hidden="false" outlineLevel="0" max="10" min="10" style="1" width="17.13"/>
    <col collapsed="false" customWidth="true" hidden="false" outlineLevel="0" max="19" min="11" style="1" width="7.75"/>
    <col collapsed="false" customWidth="true" hidden="false" outlineLevel="0" max="20" min="20" style="1" width="11.5"/>
    <col collapsed="false" customWidth="true" hidden="false" outlineLevel="0" max="26" min="21" style="1" width="7.75"/>
  </cols>
  <sheetData>
    <row r="1" customFormat="false" ht="12.75" hidden="false" customHeight="true" outlineLevel="0" collapsed="false">
      <c r="T1" s="2"/>
      <c r="Y1" s="2"/>
      <c r="Z1" s="2"/>
    </row>
    <row r="2" customFormat="false" ht="12.75" hidden="false" customHeight="true" outlineLevel="0" collapsed="false">
      <c r="T2" s="2"/>
      <c r="Y2" s="2"/>
      <c r="Z2" s="2"/>
    </row>
    <row r="3" customFormat="false" ht="12.75" hidden="false" customHeight="true" outlineLevel="0" collapsed="false">
      <c r="T3" s="2"/>
      <c r="Y3" s="2"/>
      <c r="Z3" s="2"/>
    </row>
    <row r="4" customFormat="false" ht="12.75" hidden="false" customHeight="true" outlineLevel="0" collapsed="false">
      <c r="T4" s="2"/>
      <c r="Y4" s="2"/>
      <c r="Z4" s="2"/>
    </row>
    <row r="5" customFormat="false" ht="16.5" hidden="false" customHeight="true" outlineLevel="0" collapsed="false">
      <c r="T5" s="2"/>
      <c r="Y5" s="2"/>
      <c r="Z5" s="2"/>
    </row>
    <row r="6" customFormat="false" ht="16.5" hidden="false" customHeight="true" outlineLevel="0" collapsed="false">
      <c r="A6" s="7"/>
      <c r="B6" s="3" t="s">
        <v>16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7"/>
      <c r="O6" s="7"/>
      <c r="P6" s="7"/>
      <c r="Q6" s="7"/>
      <c r="R6" s="7"/>
      <c r="S6" s="7"/>
      <c r="T6" s="7"/>
      <c r="U6" s="7"/>
      <c r="V6" s="7"/>
      <c r="W6" s="7"/>
      <c r="Y6" s="2"/>
      <c r="Z6" s="2"/>
    </row>
    <row r="7" customFormat="false" ht="16.5" hidden="false" customHeight="true" outlineLevel="0" collapsed="false">
      <c r="A7" s="7"/>
      <c r="B7" s="4" t="s">
        <v>4</v>
      </c>
      <c r="C7" s="4" t="s">
        <v>17</v>
      </c>
      <c r="D7" s="4"/>
      <c r="E7" s="4"/>
      <c r="F7" s="4" t="s">
        <v>18</v>
      </c>
      <c r="G7" s="4"/>
      <c r="H7" s="4"/>
      <c r="I7" s="4" t="s">
        <v>19</v>
      </c>
      <c r="J7" s="4"/>
      <c r="K7" s="4" t="s">
        <v>20</v>
      </c>
      <c r="L7" s="4"/>
      <c r="M7" s="4"/>
      <c r="N7" s="7"/>
      <c r="O7" s="7"/>
      <c r="P7" s="7"/>
      <c r="Q7" s="7"/>
      <c r="R7" s="7"/>
      <c r="S7" s="7"/>
      <c r="T7" s="7"/>
      <c r="U7" s="7"/>
      <c r="V7" s="7"/>
      <c r="W7" s="7"/>
      <c r="Y7" s="2"/>
      <c r="Z7" s="2"/>
    </row>
    <row r="8" customFormat="false" ht="16.5" hidden="false" customHeight="true" outlineLevel="0" collapsed="false">
      <c r="A8" s="7"/>
      <c r="B8" s="8" t="n">
        <v>1</v>
      </c>
      <c r="C8" s="6" t="n">
        <v>0</v>
      </c>
      <c r="D8" s="6"/>
      <c r="E8" s="6"/>
      <c r="F8" s="6" t="n">
        <v>2428</v>
      </c>
      <c r="G8" s="6"/>
      <c r="H8" s="6"/>
      <c r="I8" s="10" t="n">
        <v>0</v>
      </c>
      <c r="J8" s="10"/>
      <c r="K8" s="6" t="n">
        <v>0</v>
      </c>
      <c r="L8" s="6"/>
      <c r="M8" s="6"/>
      <c r="N8" s="7"/>
      <c r="O8" s="7"/>
      <c r="P8" s="7"/>
      <c r="Q8" s="7"/>
      <c r="R8" s="7"/>
      <c r="S8" s="7"/>
      <c r="T8" s="7"/>
      <c r="U8" s="7"/>
      <c r="V8" s="7"/>
      <c r="W8" s="7"/>
      <c r="Y8" s="2"/>
      <c r="Z8" s="2"/>
    </row>
    <row r="9" customFormat="false" ht="16.5" hidden="false" customHeight="true" outlineLevel="0" collapsed="false">
      <c r="A9" s="7"/>
      <c r="B9" s="8" t="n">
        <v>2</v>
      </c>
      <c r="C9" s="6" t="n">
        <v>2428.81</v>
      </c>
      <c r="D9" s="6"/>
      <c r="E9" s="6"/>
      <c r="F9" s="6" t="n">
        <v>2826.65</v>
      </c>
      <c r="G9" s="6"/>
      <c r="H9" s="6"/>
      <c r="I9" s="9" t="n">
        <v>0.075</v>
      </c>
      <c r="J9" s="9"/>
      <c r="K9" s="6" t="n">
        <v>182.16</v>
      </c>
      <c r="L9" s="6"/>
      <c r="M9" s="6"/>
      <c r="N9" s="7"/>
      <c r="O9" s="7"/>
      <c r="P9" s="7"/>
      <c r="Q9" s="7"/>
      <c r="R9" s="7"/>
      <c r="S9" s="7"/>
      <c r="T9" s="7"/>
      <c r="U9" s="7"/>
      <c r="V9" s="7"/>
      <c r="W9" s="7"/>
      <c r="Y9" s="2"/>
      <c r="Z9" s="2"/>
    </row>
    <row r="10" customFormat="false" ht="16.5" hidden="false" customHeight="true" outlineLevel="0" collapsed="false">
      <c r="A10" s="7"/>
      <c r="B10" s="8" t="n">
        <v>3</v>
      </c>
      <c r="C10" s="6" t="n">
        <v>2826.66</v>
      </c>
      <c r="D10" s="6"/>
      <c r="E10" s="6"/>
      <c r="F10" s="6" t="n">
        <v>3751.05</v>
      </c>
      <c r="G10" s="6"/>
      <c r="H10" s="6"/>
      <c r="I10" s="10" t="n">
        <v>0.15</v>
      </c>
      <c r="J10" s="10"/>
      <c r="K10" s="6" t="n">
        <v>394.16</v>
      </c>
      <c r="L10" s="6"/>
      <c r="M10" s="6"/>
      <c r="N10" s="7"/>
      <c r="O10" s="7"/>
      <c r="P10" s="7"/>
      <c r="Q10" s="7"/>
      <c r="R10" s="7"/>
      <c r="S10" s="7"/>
      <c r="T10" s="7"/>
      <c r="U10" s="7"/>
      <c r="V10" s="7"/>
      <c r="W10" s="7"/>
      <c r="Y10" s="2"/>
      <c r="Z10" s="2"/>
    </row>
    <row r="11" customFormat="false" ht="16.5" hidden="false" customHeight="true" outlineLevel="0" collapsed="false">
      <c r="A11" s="7"/>
      <c r="B11" s="8" t="n">
        <v>4</v>
      </c>
      <c r="C11" s="6" t="n">
        <v>3751.06</v>
      </c>
      <c r="D11" s="6"/>
      <c r="E11" s="6"/>
      <c r="F11" s="6" t="n">
        <v>4664.68</v>
      </c>
      <c r="G11" s="6"/>
      <c r="H11" s="6"/>
      <c r="I11" s="9" t="n">
        <v>0.225</v>
      </c>
      <c r="J11" s="9"/>
      <c r="K11" s="6" t="n">
        <v>675.49</v>
      </c>
      <c r="L11" s="6"/>
      <c r="M11" s="6"/>
      <c r="N11" s="7"/>
      <c r="O11" s="7"/>
      <c r="P11" s="7"/>
      <c r="Q11" s="7"/>
      <c r="R11" s="7"/>
      <c r="S11" s="7"/>
      <c r="T11" s="7"/>
      <c r="U11" s="7"/>
      <c r="V11" s="7"/>
      <c r="W11" s="7"/>
      <c r="Y11" s="2"/>
      <c r="Z11" s="2"/>
    </row>
    <row r="12" customFormat="false" ht="16.5" hidden="false" customHeight="true" outlineLevel="0" collapsed="false">
      <c r="A12" s="7"/>
      <c r="B12" s="8" t="n">
        <v>5</v>
      </c>
      <c r="C12" s="6" t="n">
        <v>4664.69</v>
      </c>
      <c r="D12" s="6"/>
      <c r="E12" s="6"/>
      <c r="F12" s="6" t="n">
        <v>9999999</v>
      </c>
      <c r="G12" s="6"/>
      <c r="H12" s="6"/>
      <c r="I12" s="9" t="n">
        <v>0.275</v>
      </c>
      <c r="J12" s="9"/>
      <c r="K12" s="6" t="n">
        <v>908.73</v>
      </c>
      <c r="L12" s="6"/>
      <c r="M12" s="6"/>
      <c r="N12" s="7"/>
      <c r="O12" s="7"/>
      <c r="P12" s="7"/>
      <c r="Q12" s="7"/>
      <c r="R12" s="7"/>
      <c r="S12" s="7"/>
      <c r="T12" s="7"/>
      <c r="U12" s="7"/>
      <c r="V12" s="7"/>
      <c r="W12" s="7"/>
      <c r="Y12" s="2"/>
      <c r="Z12" s="2"/>
    </row>
    <row r="13" customFormat="false" ht="16.5" hidden="false" customHeight="true" outlineLevel="0" collapsed="false">
      <c r="A13" s="7"/>
      <c r="B13" s="21" t="s">
        <v>21</v>
      </c>
      <c r="C13" s="21"/>
      <c r="D13" s="21"/>
      <c r="E13" s="21"/>
      <c r="F13" s="22" t="n">
        <v>607.2</v>
      </c>
      <c r="G13" s="22"/>
      <c r="H13" s="22"/>
      <c r="I13" s="21" t="s">
        <v>22</v>
      </c>
      <c r="J13" s="21"/>
      <c r="K13" s="21"/>
      <c r="L13" s="22" t="n">
        <v>189.59</v>
      </c>
      <c r="M13" s="22"/>
      <c r="N13" s="7"/>
      <c r="O13" s="7"/>
      <c r="P13" s="7"/>
      <c r="Q13" s="7"/>
      <c r="R13" s="7"/>
      <c r="S13" s="7"/>
      <c r="T13" s="7"/>
      <c r="U13" s="7"/>
      <c r="V13" s="7"/>
      <c r="W13" s="7"/>
      <c r="Y13" s="2"/>
      <c r="Z13" s="2"/>
    </row>
    <row r="14" customFormat="false" ht="16.5" hidden="false" customHeight="true" outlineLevel="0" collapsed="false">
      <c r="A14" s="7"/>
      <c r="B14" s="21" t="s">
        <v>23</v>
      </c>
      <c r="C14" s="21"/>
      <c r="D14" s="21"/>
      <c r="E14" s="21"/>
      <c r="F14" s="21"/>
      <c r="G14" s="21"/>
      <c r="H14" s="21"/>
      <c r="I14" s="21"/>
      <c r="J14" s="21"/>
      <c r="K14" s="22" t="n">
        <v>2428</v>
      </c>
      <c r="L14" s="22"/>
      <c r="M14" s="22"/>
      <c r="N14" s="7"/>
      <c r="O14" s="7"/>
      <c r="P14" s="7"/>
      <c r="Q14" s="7"/>
      <c r="R14" s="7"/>
      <c r="S14" s="7"/>
      <c r="T14" s="7"/>
      <c r="U14" s="7"/>
      <c r="V14" s="7"/>
      <c r="W14" s="7"/>
      <c r="Y14" s="2"/>
      <c r="Z14" s="2"/>
    </row>
    <row r="15" customFormat="false" ht="16.5" hidden="false" customHeight="true" outlineLevel="0" collapsed="false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Y15" s="2"/>
      <c r="Z15" s="2"/>
    </row>
    <row r="16" customFormat="false" ht="16.5" hidden="false" customHeight="true" outlineLevel="0" collapsed="false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Y16" s="2"/>
      <c r="Z16" s="2"/>
    </row>
    <row r="17" customFormat="false" ht="16.5" hidden="false" customHeight="true" outlineLevel="0" collapsed="false">
      <c r="A17" s="7"/>
      <c r="B17" s="4" t="s">
        <v>24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 t="s">
        <v>25</v>
      </c>
      <c r="S17" s="4"/>
      <c r="T17" s="4"/>
      <c r="U17" s="4"/>
      <c r="V17" s="4"/>
      <c r="W17" s="4"/>
      <c r="Y17" s="2"/>
      <c r="Z17" s="2"/>
    </row>
    <row r="18" customFormat="false" ht="16.5" hidden="false" customHeight="true" outlineLevel="0" collapsed="false">
      <c r="A18" s="7"/>
      <c r="B18" s="23" t="s">
        <v>26</v>
      </c>
      <c r="C18" s="23"/>
      <c r="D18" s="23"/>
      <c r="E18" s="23"/>
      <c r="F18" s="24"/>
      <c r="G18" s="24"/>
      <c r="H18" s="24"/>
      <c r="I18" s="24"/>
      <c r="J18" s="24"/>
      <c r="K18" s="24"/>
      <c r="L18" s="24"/>
      <c r="M18" s="24"/>
      <c r="N18" s="24"/>
      <c r="O18" s="25" t="n">
        <f aca="false">'Planilha de INSS (2026)'!H7</f>
        <v>5050</v>
      </c>
      <c r="P18" s="25"/>
      <c r="Q18" s="25"/>
      <c r="R18" s="26" t="str">
        <f aca="false">B18</f>
        <v>Base Bruta de IRRF:</v>
      </c>
      <c r="S18" s="26"/>
      <c r="T18" s="26"/>
      <c r="U18" s="27" t="n">
        <f aca="false">O18</f>
        <v>5050</v>
      </c>
      <c r="V18" s="27"/>
      <c r="W18" s="27"/>
      <c r="Y18" s="2"/>
      <c r="Z18" s="2"/>
    </row>
    <row r="19" customFormat="false" ht="16.5" hidden="false" customHeight="true" outlineLevel="0" collapsed="false">
      <c r="A19" s="7"/>
      <c r="B19" s="28" t="s">
        <v>27</v>
      </c>
      <c r="C19" s="28"/>
      <c r="D19" s="28"/>
      <c r="E19" s="28"/>
      <c r="F19" s="29"/>
      <c r="G19" s="29"/>
      <c r="H19" s="29"/>
      <c r="I19" s="29"/>
      <c r="J19" s="29"/>
      <c r="K19" s="29"/>
      <c r="L19" s="29"/>
      <c r="M19" s="29"/>
      <c r="N19" s="29"/>
      <c r="O19" s="5" t="n">
        <f aca="false">'Planilha de INSS (2026)'!H14</f>
        <v>508.5144</v>
      </c>
      <c r="P19" s="5"/>
      <c r="Q19" s="5"/>
      <c r="R19" s="30" t="str">
        <f aca="false">B13</f>
        <v>Desconto Simplificado:</v>
      </c>
      <c r="S19" s="30"/>
      <c r="T19" s="30"/>
      <c r="U19" s="6" t="n">
        <f aca="false">F13</f>
        <v>607.2</v>
      </c>
      <c r="V19" s="6"/>
      <c r="W19" s="6"/>
      <c r="Y19" s="2"/>
      <c r="Z19" s="2"/>
    </row>
    <row r="20" customFormat="false" ht="16.5" hidden="false" customHeight="true" outlineLevel="0" collapsed="false">
      <c r="A20" s="7"/>
      <c r="B20" s="28" t="s">
        <v>28</v>
      </c>
      <c r="C20" s="28"/>
      <c r="D20" s="28"/>
      <c r="E20" s="28"/>
      <c r="F20" s="8" t="s">
        <v>29</v>
      </c>
      <c r="G20" s="8"/>
      <c r="H20" s="8"/>
      <c r="I20" s="31" t="n">
        <v>0</v>
      </c>
      <c r="J20" s="8" t="s">
        <v>30</v>
      </c>
      <c r="K20" s="8"/>
      <c r="L20" s="8"/>
      <c r="M20" s="6" t="n">
        <f aca="false">L13</f>
        <v>189.59</v>
      </c>
      <c r="N20" s="6"/>
      <c r="O20" s="6" t="n">
        <f aca="false">I20*M20</f>
        <v>0</v>
      </c>
      <c r="P20" s="6"/>
      <c r="Q20" s="6"/>
      <c r="R20" s="30"/>
      <c r="S20" s="30"/>
      <c r="T20" s="30"/>
      <c r="U20" s="6"/>
      <c r="V20" s="6"/>
      <c r="W20" s="6"/>
      <c r="Y20" s="2"/>
      <c r="Z20" s="2"/>
    </row>
    <row r="21" customFormat="false" ht="16.5" hidden="false" customHeight="true" outlineLevel="0" collapsed="false">
      <c r="A21" s="7"/>
      <c r="B21" s="28" t="s">
        <v>31</v>
      </c>
      <c r="C21" s="28"/>
      <c r="D21" s="28"/>
      <c r="E21" s="28"/>
      <c r="F21" s="32" t="s">
        <v>32</v>
      </c>
      <c r="G21" s="32"/>
      <c r="H21" s="32"/>
      <c r="I21" s="32"/>
      <c r="J21" s="32"/>
      <c r="K21" s="32"/>
      <c r="L21" s="32"/>
      <c r="M21" s="32"/>
      <c r="N21" s="32"/>
      <c r="O21" s="6"/>
      <c r="P21" s="6"/>
      <c r="Q21" s="6"/>
      <c r="R21" s="30"/>
      <c r="S21" s="30"/>
      <c r="T21" s="30"/>
      <c r="U21" s="6"/>
      <c r="V21" s="6"/>
      <c r="W21" s="6"/>
      <c r="Y21" s="2"/>
      <c r="Z21" s="2"/>
    </row>
    <row r="22" customFormat="false" ht="16.5" hidden="false" customHeight="true" outlineLevel="0" collapsed="false">
      <c r="A22" s="7"/>
      <c r="B22" s="23" t="s">
        <v>33</v>
      </c>
      <c r="C22" s="23"/>
      <c r="D22" s="23"/>
      <c r="E22" s="23"/>
      <c r="F22" s="33"/>
      <c r="G22" s="24"/>
      <c r="H22" s="24"/>
      <c r="I22" s="24"/>
      <c r="J22" s="33"/>
      <c r="K22" s="24"/>
      <c r="L22" s="24"/>
      <c r="M22" s="24"/>
      <c r="N22" s="24"/>
      <c r="O22" s="22" t="n">
        <f aca="false">O18-O19-O20-O21</f>
        <v>4541.4856</v>
      </c>
      <c r="P22" s="22"/>
      <c r="Q22" s="22"/>
      <c r="R22" s="34" t="str">
        <f aca="false">B22</f>
        <v>Base Líquida de IRRF:</v>
      </c>
      <c r="S22" s="34"/>
      <c r="T22" s="34"/>
      <c r="U22" s="27" t="n">
        <f aca="false">U18-U19</f>
        <v>4442.8</v>
      </c>
      <c r="V22" s="27"/>
      <c r="W22" s="27"/>
      <c r="Y22" s="2"/>
      <c r="Z22" s="2"/>
    </row>
    <row r="23" customFormat="false" ht="16.5" hidden="false" customHeight="true" outlineLevel="0" collapsed="false">
      <c r="A23" s="7"/>
      <c r="B23" s="28" t="s">
        <v>34</v>
      </c>
      <c r="C23" s="28"/>
      <c r="D23" s="28"/>
      <c r="E23" s="28"/>
      <c r="F23" s="35"/>
      <c r="G23" s="29"/>
      <c r="H23" s="29"/>
      <c r="I23" s="29"/>
      <c r="J23" s="29"/>
      <c r="K23" s="29"/>
      <c r="L23" s="29"/>
      <c r="M23" s="29"/>
      <c r="N23" s="29"/>
      <c r="O23" s="10" t="n">
        <f aca="false">IF(AND(O22&gt;=C8,O22&lt;=F8),I8,IF(AND(O22&gt;=C9,O22&lt;=F9),I9,IF(AND(O22&gt;=C10,O22&lt;=F10),I10,IF(AND(O22&gt;=C11,O22&lt;=F11),I11,IF(AND(O22&gt;=C12),I12)))))</f>
        <v>0.225</v>
      </c>
      <c r="P23" s="10"/>
      <c r="Q23" s="10"/>
      <c r="R23" s="36" t="str">
        <f aca="false">B23</f>
        <v>Aplicação Alíquota IRRF</v>
      </c>
      <c r="S23" s="36"/>
      <c r="T23" s="36"/>
      <c r="U23" s="9" t="n">
        <f aca="false">IF(AND(U22&gt;=C8,U22&lt;=F8),I8,IF(AND(U22&gt;=C9,U22&lt;=F9),I9,IF(AND(U22&gt;=C10,U22&lt;=F10),I10,IF(AND(U22&gt;=C11,U22&lt;=F11),I11,IF(AND(U22&gt;=C12),I12)))))</f>
        <v>0.225</v>
      </c>
      <c r="V23" s="9"/>
      <c r="W23" s="9"/>
      <c r="Y23" s="2"/>
      <c r="Z23" s="2"/>
    </row>
    <row r="24" customFormat="false" ht="16.5" hidden="false" customHeight="true" outlineLevel="0" collapsed="false">
      <c r="A24" s="7"/>
      <c r="B24" s="28" t="s">
        <v>35</v>
      </c>
      <c r="C24" s="28"/>
      <c r="D24" s="28"/>
      <c r="E24" s="28"/>
      <c r="F24" s="35"/>
      <c r="G24" s="29"/>
      <c r="H24" s="29"/>
      <c r="I24" s="29"/>
      <c r="J24" s="35"/>
      <c r="K24" s="29"/>
      <c r="L24" s="29"/>
      <c r="M24" s="29"/>
      <c r="N24" s="29"/>
      <c r="O24" s="6" t="n">
        <f aca="false">O22*O23</f>
        <v>1021.83426</v>
      </c>
      <c r="P24" s="6"/>
      <c r="Q24" s="6"/>
      <c r="R24" s="36" t="str">
        <f aca="false">B24</f>
        <v>Resultado Aplicação Alíquota</v>
      </c>
      <c r="S24" s="36"/>
      <c r="T24" s="36"/>
      <c r="U24" s="6" t="n">
        <f aca="false">U22*U23</f>
        <v>999.63</v>
      </c>
      <c r="V24" s="6"/>
      <c r="W24" s="6"/>
      <c r="Y24" s="2"/>
      <c r="Z24" s="2"/>
    </row>
    <row r="25" customFormat="false" ht="16.5" hidden="false" customHeight="true" outlineLevel="0" collapsed="false">
      <c r="A25" s="7"/>
      <c r="B25" s="28" t="s">
        <v>20</v>
      </c>
      <c r="C25" s="28"/>
      <c r="D25" s="28"/>
      <c r="E25" s="28"/>
      <c r="F25" s="29"/>
      <c r="G25" s="29"/>
      <c r="H25" s="29"/>
      <c r="I25" s="29"/>
      <c r="J25" s="29"/>
      <c r="K25" s="29"/>
      <c r="L25" s="29"/>
      <c r="M25" s="29"/>
      <c r="N25" s="29"/>
      <c r="O25" s="6" t="n">
        <f aca="false">IF(AND(O22&gt;=C8,O22&lt;=F8),K8,IF(AND(O22&gt;=C9,O22&lt;=F9),K9,IF(AND(O22&gt;=C10,O22&lt;=F10),K10,IF(AND(O22&gt;=C11,O22&lt;=F11),K11,IF(AND(O22&gt;=C12),K12)))))</f>
        <v>675.49</v>
      </c>
      <c r="P25" s="6"/>
      <c r="Q25" s="6"/>
      <c r="R25" s="36" t="str">
        <f aca="false">B25</f>
        <v>Parcela à Deduzir</v>
      </c>
      <c r="S25" s="36"/>
      <c r="T25" s="36"/>
      <c r="U25" s="6" t="n">
        <f aca="false">IF(AND(U22&gt;=C8,U22&lt;=F8),K8,IF(AND(U22&gt;=C9,U22&lt;=F9),K9,IF(AND(U22&gt;=C10,U22&lt;=F10),K10,IF(AND(U22&gt;=C11,U22&lt;=F11),K11,IF(AND(U22&gt;=C12),K12)))))</f>
        <v>675.49</v>
      </c>
      <c r="V25" s="6"/>
      <c r="W25" s="6"/>
      <c r="Y25" s="2"/>
      <c r="Z25" s="2"/>
    </row>
    <row r="26" customFormat="false" ht="16.5" hidden="false" customHeight="true" outlineLevel="0" collapsed="false">
      <c r="A26" s="7"/>
      <c r="B26" s="23" t="s">
        <v>36</v>
      </c>
      <c r="C26" s="23"/>
      <c r="D26" s="23"/>
      <c r="E26" s="23"/>
      <c r="F26" s="23"/>
      <c r="G26" s="23"/>
      <c r="H26" s="24"/>
      <c r="I26" s="24"/>
      <c r="J26" s="33"/>
      <c r="K26" s="24"/>
      <c r="L26" s="24"/>
      <c r="M26" s="24"/>
      <c r="N26" s="24"/>
      <c r="O26" s="22" t="n">
        <f aca="false">O24-O25</f>
        <v>346.34426</v>
      </c>
      <c r="P26" s="22"/>
      <c r="Q26" s="22"/>
      <c r="R26" s="26" t="s">
        <v>37</v>
      </c>
      <c r="S26" s="26"/>
      <c r="T26" s="26"/>
      <c r="U26" s="27" t="n">
        <f aca="false">U24-U25</f>
        <v>324.14</v>
      </c>
      <c r="V26" s="27"/>
      <c r="W26" s="27"/>
      <c r="Y26" s="2"/>
      <c r="Z26" s="2"/>
    </row>
    <row r="27" customFormat="false" ht="16.5" hidden="false" customHeight="true" outlineLevel="0" collapsed="false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Y27" s="2"/>
      <c r="Z27" s="2"/>
    </row>
    <row r="28" customFormat="false" ht="16.5" hidden="false" customHeight="true" outlineLevel="0" collapsed="false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13" t="s">
        <v>38</v>
      </c>
      <c r="P28" s="13"/>
      <c r="Q28" s="13"/>
      <c r="R28" s="13"/>
      <c r="S28" s="13"/>
      <c r="T28" s="13"/>
      <c r="U28" s="14" t="n">
        <f aca="false">IF(O26&gt;U26,U26,O26)</f>
        <v>324.14</v>
      </c>
      <c r="V28" s="14"/>
      <c r="W28" s="14"/>
      <c r="Y28" s="2"/>
      <c r="Z28" s="2"/>
    </row>
    <row r="29" customFormat="false" ht="16.5" hidden="false" customHeight="true" outlineLevel="0" collapsed="false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Y29" s="2"/>
      <c r="Z29" s="2"/>
    </row>
    <row r="30" customFormat="false" ht="16.5" hidden="false" customHeight="true" outlineLevel="0" collapsed="false">
      <c r="A30" s="7"/>
      <c r="B30" s="37" t="s">
        <v>39</v>
      </c>
      <c r="C30" s="37"/>
      <c r="D30" s="37"/>
      <c r="E30" s="37"/>
      <c r="F30" s="37"/>
      <c r="G30" s="37"/>
      <c r="H30" s="37"/>
      <c r="I30" s="37"/>
      <c r="J30" s="38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Y30" s="2"/>
      <c r="Z30" s="2"/>
    </row>
    <row r="31" customFormat="false" ht="39.75" hidden="false" customHeight="true" outlineLevel="0" collapsed="false">
      <c r="A31" s="7"/>
      <c r="B31" s="39" t="s">
        <v>40</v>
      </c>
      <c r="C31" s="39"/>
      <c r="D31" s="39"/>
      <c r="E31" s="39"/>
      <c r="F31" s="39"/>
      <c r="G31" s="40" t="s">
        <v>41</v>
      </c>
      <c r="H31" s="40" t="s">
        <v>42</v>
      </c>
      <c r="I31" s="40" t="s">
        <v>43</v>
      </c>
      <c r="J31" s="38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Y31" s="2"/>
      <c r="Z31" s="2"/>
    </row>
    <row r="32" customFormat="false" ht="16.5" hidden="false" customHeight="true" outlineLevel="0" collapsed="false">
      <c r="A32" s="7"/>
      <c r="B32" s="41" t="n">
        <v>978.62</v>
      </c>
      <c r="C32" s="40" t="s">
        <v>44</v>
      </c>
      <c r="D32" s="42" t="n">
        <v>0.133145</v>
      </c>
      <c r="E32" s="40" t="s">
        <v>45</v>
      </c>
      <c r="F32" s="43" t="n">
        <f aca="false">O18</f>
        <v>5050</v>
      </c>
      <c r="G32" s="43" t="n">
        <f aca="false">PRODUCT(D32,F32)</f>
        <v>672.38225</v>
      </c>
      <c r="H32" s="43" t="n">
        <f aca="false">_xlfn.ORG.LIBREOFFICE.RAWSUBTRACT(B32,G32)</f>
        <v>306.23775</v>
      </c>
      <c r="I32" s="44" t="n">
        <f aca="false">IF(_xlfn.ORG.LIBREOFFICE.RAWSUBTRACT(U28,H32)&lt;0,0,_xlfn.ORG.LIBREOFFICE.RAWSUBTRACT(U28,H32))</f>
        <v>17.90225</v>
      </c>
      <c r="J32" s="45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Y32" s="2"/>
      <c r="Z32" s="2"/>
    </row>
    <row r="33" customFormat="false" ht="16.5" hidden="false" customHeight="true" outlineLevel="0" collapsed="false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Y33" s="2"/>
      <c r="Z33" s="2"/>
    </row>
    <row r="34" customFormat="false" ht="16.5" hidden="false" customHeight="true" outlineLevel="0" collapsed="false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Y34" s="2"/>
      <c r="Z34" s="2"/>
    </row>
    <row r="35" customFormat="false" ht="16.5" hidden="false" customHeight="true" outlineLevel="0" collapsed="false">
      <c r="A35" s="7"/>
      <c r="B35" s="15" t="s">
        <v>46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7"/>
      <c r="P35" s="7"/>
      <c r="Q35" s="7"/>
      <c r="R35" s="7"/>
      <c r="S35" s="7"/>
      <c r="T35" s="7"/>
      <c r="U35" s="7"/>
      <c r="V35" s="7"/>
      <c r="W35" s="7"/>
      <c r="Y35" s="2"/>
      <c r="Z35" s="2"/>
    </row>
    <row r="36" customFormat="false" ht="16.5" hidden="false" customHeight="true" outlineLevel="0" collapsed="false">
      <c r="A36" s="7"/>
      <c r="B36" s="16" t="s">
        <v>47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7"/>
      <c r="S36" s="7"/>
      <c r="T36" s="7"/>
      <c r="U36" s="7"/>
      <c r="V36" s="7"/>
      <c r="W36" s="7"/>
      <c r="Y36" s="2"/>
      <c r="Z36" s="2"/>
    </row>
    <row r="37" customFormat="false" ht="16.5" hidden="false" customHeight="true" outlineLevel="0" collapsed="false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Y37" s="2"/>
      <c r="Z37" s="2"/>
    </row>
    <row r="38" customFormat="false" ht="16.5" hidden="false" customHeight="true" outlineLevel="0" collapsed="false">
      <c r="A38" s="7"/>
      <c r="B38" s="17" t="s">
        <v>26</v>
      </c>
      <c r="C38" s="17"/>
      <c r="D38" s="17"/>
      <c r="E38" s="18" t="s">
        <v>48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20"/>
      <c r="S38" s="20"/>
      <c r="T38" s="20"/>
      <c r="U38" s="7"/>
      <c r="V38" s="7"/>
      <c r="W38" s="7"/>
      <c r="Y38" s="2"/>
      <c r="Z38" s="2"/>
    </row>
    <row r="39" customFormat="false" ht="16.5" hidden="false" customHeight="true" outlineLevel="0" collapsed="false">
      <c r="A39" s="7"/>
      <c r="B39" s="17" t="s">
        <v>49</v>
      </c>
      <c r="C39" s="17"/>
      <c r="D39" s="17"/>
      <c r="E39" s="18" t="s">
        <v>50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20"/>
      <c r="S39" s="20"/>
      <c r="T39" s="20"/>
      <c r="U39" s="7"/>
      <c r="V39" s="7"/>
      <c r="W39" s="7"/>
      <c r="Y39" s="2"/>
      <c r="Z39" s="2"/>
    </row>
    <row r="40" customFormat="false" ht="16.5" hidden="false" customHeight="true" outlineLevel="0" collapsed="false">
      <c r="A40" s="7"/>
      <c r="B40" s="17" t="s">
        <v>51</v>
      </c>
      <c r="C40" s="17"/>
      <c r="D40" s="17"/>
      <c r="E40" s="18" t="s">
        <v>52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20"/>
      <c r="S40" s="20"/>
      <c r="T40" s="20"/>
      <c r="U40" s="7"/>
      <c r="V40" s="7"/>
      <c r="W40" s="7"/>
      <c r="Y40" s="2"/>
      <c r="Z40" s="2"/>
    </row>
    <row r="41" customFormat="false" ht="16.5" hidden="false" customHeight="true" outlineLevel="0" collapsed="false">
      <c r="A41" s="7"/>
      <c r="B41" s="17" t="s">
        <v>53</v>
      </c>
      <c r="C41" s="17"/>
      <c r="D41" s="17"/>
      <c r="E41" s="18" t="s">
        <v>54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20"/>
      <c r="S41" s="20"/>
      <c r="T41" s="20"/>
      <c r="U41" s="7"/>
      <c r="V41" s="7"/>
      <c r="W41" s="7"/>
      <c r="Y41" s="2"/>
      <c r="Z41" s="2"/>
    </row>
    <row r="42" customFormat="false" ht="16.5" hidden="false" customHeight="true" outlineLevel="0" collapsed="false">
      <c r="T42" s="2"/>
      <c r="Y42" s="2"/>
      <c r="Z42" s="2"/>
    </row>
    <row r="1046982" customFormat="false" ht="12.8" hidden="false" customHeight="true" outlineLevel="0" collapsed="false"/>
    <row r="1046983" customFormat="false" ht="12.8" hidden="false" customHeight="true" outlineLevel="0" collapsed="false"/>
    <row r="1046984" customFormat="false" ht="12.8" hidden="false" customHeight="true" outlineLevel="0" collapsed="false"/>
    <row r="1046985" customFormat="false" ht="12.8" hidden="false" customHeight="true" outlineLevel="0" collapsed="false"/>
    <row r="1046986" customFormat="false" ht="12.8" hidden="false" customHeight="true" outlineLevel="0" collapsed="false"/>
    <row r="1046987" customFormat="false" ht="12.8" hidden="false" customHeight="true" outlineLevel="0" collapsed="false"/>
    <row r="1046988" customFormat="false" ht="12.8" hidden="false" customHeight="true" outlineLevel="0" collapsed="false"/>
    <row r="1046989" customFormat="false" ht="12.8" hidden="false" customHeight="true" outlineLevel="0" collapsed="false"/>
    <row r="1046990" customFormat="false" ht="12.8" hidden="false" customHeight="true" outlineLevel="0" collapsed="false"/>
    <row r="1046991" customFormat="false" ht="12.8" hidden="false" customHeight="true" outlineLevel="0" collapsed="false"/>
    <row r="1046992" customFormat="false" ht="12.8" hidden="false" customHeight="true" outlineLevel="0" collapsed="false"/>
    <row r="1046993" customFormat="false" ht="12.8" hidden="false" customHeight="true" outlineLevel="0" collapsed="false"/>
    <row r="1046994" customFormat="false" ht="12.8" hidden="false" customHeight="true" outlineLevel="0" collapsed="false"/>
    <row r="1046995" customFormat="false" ht="12.8" hidden="false" customHeight="true" outlineLevel="0" collapsed="false"/>
    <row r="1046996" customFormat="false" ht="12.8" hidden="false" customHeight="true" outlineLevel="0" collapsed="false"/>
    <row r="1046997" customFormat="false" ht="12.8" hidden="false" customHeight="true" outlineLevel="0" collapsed="false"/>
    <row r="1046998" customFormat="false" ht="12.8" hidden="false" customHeight="true" outlineLevel="0" collapsed="false"/>
    <row r="1046999" customFormat="false" ht="12.8" hidden="false" customHeight="true" outlineLevel="0" collapsed="false"/>
    <row r="1047000" customFormat="false" ht="12.8" hidden="false" customHeight="true" outlineLevel="0" collapsed="false"/>
    <row r="1047001" customFormat="false" ht="12.8" hidden="false" customHeight="true" outlineLevel="0" collapsed="false"/>
    <row r="1047002" customFormat="false" ht="12.8" hidden="false" customHeight="true" outlineLevel="0" collapsed="false"/>
    <row r="1047003" customFormat="false" ht="12.8" hidden="false" customHeight="true" outlineLevel="0" collapsed="false"/>
    <row r="1047004" customFormat="false" ht="12.8" hidden="false" customHeight="true" outlineLevel="0" collapsed="false"/>
    <row r="1047005" customFormat="false" ht="12.8" hidden="false" customHeight="true" outlineLevel="0" collapsed="false"/>
    <row r="1047006" customFormat="false" ht="12.8" hidden="false" customHeight="true" outlineLevel="0" collapsed="false"/>
    <row r="1047007" customFormat="false" ht="12.8" hidden="false" customHeight="true" outlineLevel="0" collapsed="false"/>
    <row r="1047008" customFormat="false" ht="12.8" hidden="false" customHeight="true" outlineLevel="0" collapsed="false"/>
    <row r="1047009" customFormat="false" ht="12.8" hidden="false" customHeight="true" outlineLevel="0" collapsed="false"/>
    <row r="1047010" customFormat="false" ht="12.8" hidden="false" customHeight="true" outlineLevel="0" collapsed="false"/>
    <row r="1047011" customFormat="false" ht="12.8" hidden="false" customHeight="true" outlineLevel="0" collapsed="false"/>
    <row r="1047012" customFormat="false" ht="12.8" hidden="false" customHeight="true" outlineLevel="0" collapsed="false"/>
    <row r="1047013" customFormat="false" ht="12.8" hidden="false" customHeight="true" outlineLevel="0" collapsed="false"/>
    <row r="1047014" customFormat="false" ht="12.8" hidden="false" customHeight="true" outlineLevel="0" collapsed="false"/>
    <row r="1047015" customFormat="false" ht="12.8" hidden="false" customHeight="true" outlineLevel="0" collapsed="false"/>
    <row r="1047016" customFormat="false" ht="12.8" hidden="false" customHeight="true" outlineLevel="0" collapsed="false"/>
    <row r="1047017" customFormat="false" ht="12.8" hidden="false" customHeight="true" outlineLevel="0" collapsed="false"/>
    <row r="1047018" customFormat="false" ht="12.8" hidden="false" customHeight="true" outlineLevel="0" collapsed="false"/>
    <row r="1047019" customFormat="false" ht="12.8" hidden="false" customHeight="true" outlineLevel="0" collapsed="false"/>
    <row r="1047020" customFormat="false" ht="12.8" hidden="false" customHeight="true" outlineLevel="0" collapsed="false"/>
    <row r="1047021" customFormat="false" ht="12.8" hidden="false" customHeight="true" outlineLevel="0" collapsed="false"/>
    <row r="1047022" customFormat="false" ht="12.8" hidden="false" customHeight="true" outlineLevel="0" collapsed="false"/>
    <row r="1047023" customFormat="false" ht="12.8" hidden="false" customHeight="true" outlineLevel="0" collapsed="false"/>
    <row r="1047024" customFormat="false" ht="12.8" hidden="false" customHeight="true" outlineLevel="0" collapsed="false"/>
    <row r="1047025" customFormat="false" ht="12.8" hidden="false" customHeight="true" outlineLevel="0" collapsed="false"/>
    <row r="1047026" customFormat="false" ht="12.8" hidden="false" customHeight="true" outlineLevel="0" collapsed="false"/>
    <row r="1047027" customFormat="false" ht="12.8" hidden="false" customHeight="true" outlineLevel="0" collapsed="false"/>
    <row r="1047028" customFormat="false" ht="12.8" hidden="false" customHeight="true" outlineLevel="0" collapsed="false"/>
    <row r="1047029" customFormat="false" ht="12.8" hidden="false" customHeight="true" outlineLevel="0" collapsed="false"/>
    <row r="1047030" customFormat="false" ht="12.8" hidden="false" customHeight="true" outlineLevel="0" collapsed="false"/>
    <row r="1047031" customFormat="false" ht="12.8" hidden="false" customHeight="true" outlineLevel="0" collapsed="false"/>
    <row r="1047032" customFormat="false" ht="12.8" hidden="false" customHeight="true" outlineLevel="0" collapsed="false"/>
    <row r="1047033" customFormat="false" ht="12.8" hidden="false" customHeight="true" outlineLevel="0" collapsed="false"/>
    <row r="1047034" customFormat="false" ht="12.8" hidden="false" customHeight="true" outlineLevel="0" collapsed="false"/>
    <row r="1047035" customFormat="false" ht="12.8" hidden="false" customHeight="true" outlineLevel="0" collapsed="false"/>
    <row r="1047036" customFormat="false" ht="12.8" hidden="false" customHeight="true" outlineLevel="0" collapsed="false"/>
    <row r="1047037" customFormat="false" ht="12.8" hidden="false" customHeight="true" outlineLevel="0" collapsed="false"/>
    <row r="1047038" customFormat="false" ht="12.8" hidden="false" customHeight="true" outlineLevel="0" collapsed="false"/>
    <row r="1047039" customFormat="false" ht="12.8" hidden="false" customHeight="true" outlineLevel="0" collapsed="false"/>
    <row r="1047040" customFormat="false" ht="12.8" hidden="false" customHeight="true" outlineLevel="0" collapsed="false"/>
    <row r="1047041" customFormat="false" ht="12.8" hidden="false" customHeight="true" outlineLevel="0" collapsed="false"/>
    <row r="1047042" customFormat="false" ht="12.8" hidden="false" customHeight="true" outlineLevel="0" collapsed="false"/>
    <row r="1047043" customFormat="false" ht="12.8" hidden="false" customHeight="true" outlineLevel="0" collapsed="false"/>
    <row r="1047044" customFormat="false" ht="12.8" hidden="false" customHeight="true" outlineLevel="0" collapsed="false"/>
    <row r="1047045" customFormat="false" ht="12.8" hidden="false" customHeight="true" outlineLevel="0" collapsed="false"/>
    <row r="1047046" customFormat="false" ht="12.8" hidden="false" customHeight="true" outlineLevel="0" collapsed="false"/>
    <row r="1047047" customFormat="false" ht="12.8" hidden="false" customHeight="true" outlineLevel="0" collapsed="false"/>
    <row r="1047048" customFormat="false" ht="12.8" hidden="false" customHeight="true" outlineLevel="0" collapsed="false"/>
    <row r="1047049" customFormat="false" ht="12.8" hidden="false" customHeight="true" outlineLevel="0" collapsed="false"/>
    <row r="1047050" customFormat="false" ht="12.8" hidden="false" customHeight="true" outlineLevel="0" collapsed="false"/>
    <row r="1047051" customFormat="false" ht="12.8" hidden="false" customHeight="true" outlineLevel="0" collapsed="false"/>
    <row r="1047052" customFormat="false" ht="12.8" hidden="false" customHeight="true" outlineLevel="0" collapsed="false"/>
    <row r="1047053" customFormat="false" ht="12.8" hidden="false" customHeight="true" outlineLevel="0" collapsed="false"/>
    <row r="1047054" customFormat="false" ht="12.8" hidden="false" customHeight="true" outlineLevel="0" collapsed="false"/>
    <row r="1047055" customFormat="false" ht="12.8" hidden="false" customHeight="true" outlineLevel="0" collapsed="false"/>
    <row r="1047056" customFormat="false" ht="12.8" hidden="false" customHeight="true" outlineLevel="0" collapsed="false"/>
    <row r="1047057" customFormat="false" ht="12.8" hidden="false" customHeight="true" outlineLevel="0" collapsed="false"/>
    <row r="1047058" customFormat="false" ht="12.8" hidden="false" customHeight="true" outlineLevel="0" collapsed="false"/>
    <row r="1047059" customFormat="false" ht="12.8" hidden="false" customHeight="true" outlineLevel="0" collapsed="false"/>
    <row r="1047060" customFormat="false" ht="12.8" hidden="false" customHeight="true" outlineLevel="0" collapsed="false"/>
    <row r="1047061" customFormat="false" ht="12.8" hidden="false" customHeight="true" outlineLevel="0" collapsed="false"/>
    <row r="1047062" customFormat="false" ht="12.8" hidden="false" customHeight="true" outlineLevel="0" collapsed="false"/>
    <row r="1047063" customFormat="false" ht="12.8" hidden="false" customHeight="true" outlineLevel="0" collapsed="false"/>
    <row r="1047064" customFormat="false" ht="12.8" hidden="false" customHeight="true" outlineLevel="0" collapsed="false"/>
    <row r="1047065" customFormat="false" ht="12.8" hidden="false" customHeight="true" outlineLevel="0" collapsed="false"/>
    <row r="1047066" customFormat="false" ht="12.8" hidden="false" customHeight="true" outlineLevel="0" collapsed="false"/>
    <row r="1047067" customFormat="false" ht="12.8" hidden="false" customHeight="true" outlineLevel="0" collapsed="false"/>
    <row r="1047068" customFormat="false" ht="12.8" hidden="false" customHeight="true" outlineLevel="0" collapsed="false"/>
    <row r="1047069" customFormat="false" ht="12.8" hidden="false" customHeight="true" outlineLevel="0" collapsed="false"/>
    <row r="1047070" customFormat="false" ht="12.8" hidden="false" customHeight="true" outlineLevel="0" collapsed="false"/>
    <row r="1047071" customFormat="false" ht="12.8" hidden="false" customHeight="true" outlineLevel="0" collapsed="false"/>
    <row r="1047072" customFormat="false" ht="12.8" hidden="false" customHeight="true" outlineLevel="0" collapsed="false"/>
    <row r="1047073" customFormat="false" ht="12.8" hidden="false" customHeight="true" outlineLevel="0" collapsed="false"/>
    <row r="1047074" customFormat="false" ht="12.8" hidden="false" customHeight="true" outlineLevel="0" collapsed="false"/>
    <row r="1047075" customFormat="false" ht="12.8" hidden="false" customHeight="true" outlineLevel="0" collapsed="false"/>
    <row r="1047076" customFormat="false" ht="12.8" hidden="false" customHeight="true" outlineLevel="0" collapsed="false"/>
    <row r="1047077" customFormat="false" ht="12.8" hidden="false" customHeight="true" outlineLevel="0" collapsed="false"/>
    <row r="1047078" customFormat="false" ht="12.8" hidden="false" customHeight="true" outlineLevel="0" collapsed="false"/>
    <row r="1047079" customFormat="false" ht="12.8" hidden="false" customHeight="true" outlineLevel="0" collapsed="false"/>
    <row r="1047080" customFormat="false" ht="12.8" hidden="false" customHeight="true" outlineLevel="0" collapsed="false"/>
    <row r="1047081" customFormat="false" ht="12.8" hidden="false" customHeight="true" outlineLevel="0" collapsed="false"/>
    <row r="1047082" customFormat="false" ht="12.8" hidden="false" customHeight="true" outlineLevel="0" collapsed="false"/>
    <row r="1047083" customFormat="false" ht="12.8" hidden="false" customHeight="true" outlineLevel="0" collapsed="false"/>
    <row r="1047084" customFormat="false" ht="12.8" hidden="false" customHeight="true" outlineLevel="0" collapsed="false"/>
    <row r="1047085" customFormat="false" ht="12.8" hidden="false" customHeight="true" outlineLevel="0" collapsed="false"/>
    <row r="1047086" customFormat="false" ht="12.8" hidden="false" customHeight="true" outlineLevel="0" collapsed="false"/>
    <row r="1047087" customFormat="false" ht="12.8" hidden="false" customHeight="true" outlineLevel="0" collapsed="false"/>
    <row r="1047088" customFormat="false" ht="12.8" hidden="false" customHeight="true" outlineLevel="0" collapsed="false"/>
    <row r="1047089" customFormat="false" ht="12.8" hidden="false" customHeight="true" outlineLevel="0" collapsed="false"/>
    <row r="1047090" customFormat="false" ht="12.8" hidden="false" customHeight="true" outlineLevel="0" collapsed="false"/>
    <row r="1047091" customFormat="false" ht="12.8" hidden="false" customHeight="true" outlineLevel="0" collapsed="false"/>
    <row r="1047092" customFormat="false" ht="12.8" hidden="false" customHeight="true" outlineLevel="0" collapsed="false"/>
    <row r="1047093" customFormat="false" ht="12.8" hidden="false" customHeight="true" outlineLevel="0" collapsed="false"/>
    <row r="1047094" customFormat="false" ht="12.8" hidden="false" customHeight="true" outlineLevel="0" collapsed="false"/>
    <row r="1047095" customFormat="false" ht="12.8" hidden="false" customHeight="true" outlineLevel="0" collapsed="false"/>
    <row r="1047096" customFormat="false" ht="12.8" hidden="false" customHeight="true" outlineLevel="0" collapsed="false"/>
    <row r="1047097" customFormat="false" ht="12.8" hidden="false" customHeight="true" outlineLevel="0" collapsed="false"/>
    <row r="1047098" customFormat="false" ht="12.8" hidden="false" customHeight="true" outlineLevel="0" collapsed="false"/>
    <row r="1047099" customFormat="false" ht="12.8" hidden="false" customHeight="true" outlineLevel="0" collapsed="false"/>
    <row r="1047100" customFormat="false" ht="12.8" hidden="false" customHeight="true" outlineLevel="0" collapsed="false"/>
    <row r="1047101" customFormat="false" ht="12.8" hidden="false" customHeight="true" outlineLevel="0" collapsed="false"/>
    <row r="1047102" customFormat="false" ht="12.8" hidden="false" customHeight="true" outlineLevel="0" collapsed="false"/>
    <row r="1047103" customFormat="false" ht="12.8" hidden="false" customHeight="true" outlineLevel="0" collapsed="false"/>
    <row r="1047104" customFormat="false" ht="12.8" hidden="false" customHeight="true" outlineLevel="0" collapsed="false"/>
    <row r="1047105" customFormat="false" ht="12.8" hidden="false" customHeight="true" outlineLevel="0" collapsed="false"/>
    <row r="1047106" customFormat="false" ht="12.8" hidden="false" customHeight="true" outlineLevel="0" collapsed="false"/>
    <row r="1047107" customFormat="false" ht="12.8" hidden="false" customHeight="true" outlineLevel="0" collapsed="false"/>
    <row r="1047108" customFormat="false" ht="12.8" hidden="false" customHeight="true" outlineLevel="0" collapsed="false"/>
    <row r="1047109" customFormat="false" ht="12.8" hidden="false" customHeight="true" outlineLevel="0" collapsed="false"/>
    <row r="1047110" customFormat="false" ht="12.8" hidden="false" customHeight="true" outlineLevel="0" collapsed="false"/>
    <row r="1047111" customFormat="false" ht="12.8" hidden="false" customHeight="true" outlineLevel="0" collapsed="false"/>
    <row r="1047112" customFormat="false" ht="12.8" hidden="false" customHeight="true" outlineLevel="0" collapsed="false"/>
    <row r="1047113" customFormat="false" ht="12.8" hidden="false" customHeight="true" outlineLevel="0" collapsed="false"/>
    <row r="1047114" customFormat="false" ht="12.8" hidden="false" customHeight="true" outlineLevel="0" collapsed="false"/>
    <row r="1047115" customFormat="false" ht="12.8" hidden="false" customHeight="true" outlineLevel="0" collapsed="false"/>
    <row r="1047116" customFormat="false" ht="12.8" hidden="false" customHeight="true" outlineLevel="0" collapsed="false"/>
    <row r="1047117" customFormat="false" ht="12.8" hidden="false" customHeight="true" outlineLevel="0" collapsed="false"/>
    <row r="1047118" customFormat="false" ht="12.8" hidden="false" customHeight="true" outlineLevel="0" collapsed="false"/>
    <row r="1047119" customFormat="false" ht="12.8" hidden="false" customHeight="true" outlineLevel="0" collapsed="false"/>
    <row r="1047120" customFormat="false" ht="12.8" hidden="false" customHeight="true" outlineLevel="0" collapsed="false"/>
    <row r="1047121" customFormat="false" ht="12.8" hidden="false" customHeight="true" outlineLevel="0" collapsed="false"/>
    <row r="1047122" customFormat="false" ht="12.8" hidden="false" customHeight="true" outlineLevel="0" collapsed="false"/>
    <row r="1047123" customFormat="false" ht="12.8" hidden="false" customHeight="true" outlineLevel="0" collapsed="false"/>
    <row r="1047124" customFormat="false" ht="12.8" hidden="false" customHeight="true" outlineLevel="0" collapsed="false"/>
    <row r="1047125" customFormat="false" ht="12.8" hidden="false" customHeight="true" outlineLevel="0" collapsed="false"/>
    <row r="1047126" customFormat="false" ht="12.8" hidden="false" customHeight="true" outlineLevel="0" collapsed="false"/>
    <row r="1047127" customFormat="false" ht="12.8" hidden="false" customHeight="true" outlineLevel="0" collapsed="false"/>
    <row r="1047128" customFormat="false" ht="12.8" hidden="false" customHeight="true" outlineLevel="0" collapsed="false"/>
    <row r="1047129" customFormat="false" ht="12.8" hidden="false" customHeight="true" outlineLevel="0" collapsed="false"/>
    <row r="1047130" customFormat="false" ht="12.8" hidden="false" customHeight="true" outlineLevel="0" collapsed="false"/>
    <row r="1047131" customFormat="false" ht="12.8" hidden="false" customHeight="true" outlineLevel="0" collapsed="false"/>
    <row r="1047132" customFormat="false" ht="12.8" hidden="false" customHeight="true" outlineLevel="0" collapsed="false"/>
    <row r="1047133" customFormat="false" ht="12.8" hidden="false" customHeight="true" outlineLevel="0" collapsed="false"/>
    <row r="1047134" customFormat="false" ht="12.8" hidden="false" customHeight="true" outlineLevel="0" collapsed="false"/>
    <row r="1047135" customFormat="false" ht="12.8" hidden="false" customHeight="true" outlineLevel="0" collapsed="false"/>
    <row r="1047136" customFormat="false" ht="12.8" hidden="false" customHeight="true" outlineLevel="0" collapsed="false"/>
    <row r="1047137" customFormat="false" ht="12.8" hidden="false" customHeight="true" outlineLevel="0" collapsed="false"/>
    <row r="1047138" customFormat="false" ht="12.8" hidden="false" customHeight="true" outlineLevel="0" collapsed="false"/>
    <row r="1047139" customFormat="false" ht="12.8" hidden="false" customHeight="true" outlineLevel="0" collapsed="false"/>
    <row r="1047140" customFormat="false" ht="12.8" hidden="false" customHeight="true" outlineLevel="0" collapsed="false"/>
    <row r="1047141" customFormat="false" ht="12.8" hidden="false" customHeight="true" outlineLevel="0" collapsed="false"/>
    <row r="1047142" customFormat="false" ht="12.8" hidden="false" customHeight="true" outlineLevel="0" collapsed="false"/>
    <row r="1047143" customFormat="false" ht="12.8" hidden="false" customHeight="true" outlineLevel="0" collapsed="false"/>
    <row r="1047144" customFormat="false" ht="12.8" hidden="false" customHeight="true" outlineLevel="0" collapsed="false"/>
    <row r="1047145" customFormat="false" ht="12.8" hidden="false" customHeight="true" outlineLevel="0" collapsed="false"/>
    <row r="1047146" customFormat="false" ht="12.8" hidden="false" customHeight="true" outlineLevel="0" collapsed="false"/>
    <row r="1047147" customFormat="false" ht="12.8" hidden="false" customHeight="true" outlineLevel="0" collapsed="false"/>
    <row r="1047148" customFormat="false" ht="12.8" hidden="false" customHeight="true" outlineLevel="0" collapsed="false"/>
    <row r="1047149" customFormat="false" ht="12.8" hidden="false" customHeight="true" outlineLevel="0" collapsed="false"/>
    <row r="1047150" customFormat="false" ht="12.8" hidden="false" customHeight="true" outlineLevel="0" collapsed="false"/>
    <row r="1047151" customFormat="false" ht="12.8" hidden="false" customHeight="true" outlineLevel="0" collapsed="false"/>
    <row r="1047152" customFormat="false" ht="12.8" hidden="false" customHeight="true" outlineLevel="0" collapsed="false"/>
    <row r="1047153" customFormat="false" ht="12.8" hidden="false" customHeight="true" outlineLevel="0" collapsed="false"/>
    <row r="1047154" customFormat="false" ht="12.8" hidden="false" customHeight="true" outlineLevel="0" collapsed="false"/>
    <row r="1047155" customFormat="false" ht="12.8" hidden="false" customHeight="true" outlineLevel="0" collapsed="false"/>
    <row r="1047156" customFormat="false" ht="12.8" hidden="false" customHeight="true" outlineLevel="0" collapsed="false"/>
    <row r="1047157" customFormat="false" ht="12.8" hidden="false" customHeight="true" outlineLevel="0" collapsed="false"/>
    <row r="1047158" customFormat="false" ht="12.8" hidden="false" customHeight="true" outlineLevel="0" collapsed="false"/>
    <row r="1047159" customFormat="false" ht="12.8" hidden="false" customHeight="true" outlineLevel="0" collapsed="false"/>
    <row r="1047160" customFormat="false" ht="12.8" hidden="false" customHeight="true" outlineLevel="0" collapsed="false"/>
    <row r="1047161" customFormat="false" ht="12.8" hidden="false" customHeight="true" outlineLevel="0" collapsed="false"/>
    <row r="1047162" customFormat="false" ht="12.8" hidden="false" customHeight="true" outlineLevel="0" collapsed="false"/>
    <row r="1047163" customFormat="false" ht="12.8" hidden="false" customHeight="true" outlineLevel="0" collapsed="false"/>
    <row r="1047164" customFormat="false" ht="12.8" hidden="false" customHeight="true" outlineLevel="0" collapsed="false"/>
    <row r="1047165" customFormat="false" ht="12.8" hidden="false" customHeight="true" outlineLevel="0" collapsed="false"/>
    <row r="1047166" customFormat="false" ht="12.8" hidden="false" customHeight="true" outlineLevel="0" collapsed="false"/>
    <row r="1047167" customFormat="false" ht="12.8" hidden="false" customHeight="true" outlineLevel="0" collapsed="false"/>
    <row r="1047168" customFormat="false" ht="12.8" hidden="false" customHeight="true" outlineLevel="0" collapsed="false"/>
    <row r="1047169" customFormat="false" ht="12.8" hidden="false" customHeight="true" outlineLevel="0" collapsed="false"/>
    <row r="1047170" customFormat="false" ht="12.8" hidden="false" customHeight="true" outlineLevel="0" collapsed="false"/>
    <row r="1047171" customFormat="false" ht="12.8" hidden="false" customHeight="true" outlineLevel="0" collapsed="false"/>
    <row r="1047172" customFormat="false" ht="12.8" hidden="false" customHeight="true" outlineLevel="0" collapsed="false"/>
    <row r="1047173" customFormat="false" ht="12.8" hidden="false" customHeight="true" outlineLevel="0" collapsed="false"/>
    <row r="1047174" customFormat="false" ht="12.8" hidden="false" customHeight="true" outlineLevel="0" collapsed="false"/>
    <row r="1047175" customFormat="false" ht="12.8" hidden="false" customHeight="true" outlineLevel="0" collapsed="false"/>
    <row r="1047176" customFormat="false" ht="12.8" hidden="false" customHeight="true" outlineLevel="0" collapsed="false"/>
    <row r="1047177" customFormat="false" ht="12.8" hidden="false" customHeight="true" outlineLevel="0" collapsed="false"/>
    <row r="1047178" customFormat="false" ht="12.8" hidden="false" customHeight="true" outlineLevel="0" collapsed="false"/>
    <row r="1047179" customFormat="false" ht="12.8" hidden="false" customHeight="true" outlineLevel="0" collapsed="false"/>
    <row r="1047180" customFormat="false" ht="12.8" hidden="false" customHeight="true" outlineLevel="0" collapsed="false"/>
    <row r="1047181" customFormat="false" ht="12.8" hidden="false" customHeight="true" outlineLevel="0" collapsed="false"/>
    <row r="1047182" customFormat="false" ht="12.8" hidden="false" customHeight="true" outlineLevel="0" collapsed="false"/>
    <row r="1047183" customFormat="false" ht="12.8" hidden="false" customHeight="true" outlineLevel="0" collapsed="false"/>
    <row r="1047184" customFormat="false" ht="12.8" hidden="false" customHeight="true" outlineLevel="0" collapsed="false"/>
    <row r="1047185" customFormat="false" ht="12.8" hidden="false" customHeight="true" outlineLevel="0" collapsed="false"/>
    <row r="1047186" customFormat="false" ht="12.8" hidden="false" customHeight="true" outlineLevel="0" collapsed="false"/>
    <row r="1047187" customFormat="false" ht="12.8" hidden="false" customHeight="true" outlineLevel="0" collapsed="false"/>
    <row r="1047188" customFormat="false" ht="12.8" hidden="false" customHeight="true" outlineLevel="0" collapsed="false"/>
    <row r="1047189" customFormat="false" ht="12.8" hidden="false" customHeight="true" outlineLevel="0" collapsed="false"/>
    <row r="1047190" customFormat="false" ht="12.8" hidden="false" customHeight="true" outlineLevel="0" collapsed="false"/>
    <row r="1047191" customFormat="false" ht="12.8" hidden="false" customHeight="true" outlineLevel="0" collapsed="false"/>
    <row r="1047192" customFormat="false" ht="12.8" hidden="false" customHeight="true" outlineLevel="0" collapsed="false"/>
    <row r="1047193" customFormat="false" ht="12.8" hidden="false" customHeight="true" outlineLevel="0" collapsed="false"/>
    <row r="1047194" customFormat="false" ht="12.8" hidden="false" customHeight="true" outlineLevel="0" collapsed="false"/>
    <row r="1047195" customFormat="false" ht="12.8" hidden="false" customHeight="true" outlineLevel="0" collapsed="false"/>
    <row r="1047196" customFormat="false" ht="12.8" hidden="false" customHeight="true" outlineLevel="0" collapsed="false"/>
    <row r="1047197" customFormat="false" ht="12.8" hidden="false" customHeight="true" outlineLevel="0" collapsed="false"/>
    <row r="1047198" customFormat="false" ht="12.8" hidden="false" customHeight="true" outlineLevel="0" collapsed="false"/>
    <row r="1047199" customFormat="false" ht="12.8" hidden="false" customHeight="true" outlineLevel="0" collapsed="false"/>
    <row r="1047200" customFormat="false" ht="12.8" hidden="false" customHeight="true" outlineLevel="0" collapsed="false"/>
    <row r="1047201" customFormat="false" ht="12.8" hidden="false" customHeight="true" outlineLevel="0" collapsed="false"/>
    <row r="1047202" customFormat="false" ht="12.8" hidden="false" customHeight="true" outlineLevel="0" collapsed="false"/>
    <row r="1047203" customFormat="false" ht="12.8" hidden="false" customHeight="true" outlineLevel="0" collapsed="false"/>
    <row r="1047204" customFormat="false" ht="12.8" hidden="false" customHeight="true" outlineLevel="0" collapsed="false"/>
    <row r="1047205" customFormat="false" ht="12.8" hidden="false" customHeight="true" outlineLevel="0" collapsed="false"/>
    <row r="1047206" customFormat="false" ht="12.8" hidden="false" customHeight="true" outlineLevel="0" collapsed="false"/>
    <row r="1047207" customFormat="false" ht="12.8" hidden="false" customHeight="true" outlineLevel="0" collapsed="false"/>
    <row r="1047208" customFormat="false" ht="12.8" hidden="false" customHeight="true" outlineLevel="0" collapsed="false"/>
    <row r="1047209" customFormat="false" ht="12.8" hidden="false" customHeight="true" outlineLevel="0" collapsed="false"/>
    <row r="1047210" customFormat="false" ht="12.8" hidden="false" customHeight="true" outlineLevel="0" collapsed="false"/>
    <row r="1047211" customFormat="false" ht="12.8" hidden="false" customHeight="true" outlineLevel="0" collapsed="false"/>
    <row r="1047212" customFormat="false" ht="12.8" hidden="false" customHeight="true" outlineLevel="0" collapsed="false"/>
    <row r="1047213" customFormat="false" ht="12.8" hidden="false" customHeight="true" outlineLevel="0" collapsed="false"/>
    <row r="1047214" customFormat="false" ht="12.8" hidden="false" customHeight="true" outlineLevel="0" collapsed="false"/>
    <row r="1047215" customFormat="false" ht="12.8" hidden="false" customHeight="true" outlineLevel="0" collapsed="false"/>
    <row r="1047216" customFormat="false" ht="12.8" hidden="false" customHeight="true" outlineLevel="0" collapsed="false"/>
    <row r="1047217" customFormat="false" ht="12.8" hidden="false" customHeight="true" outlineLevel="0" collapsed="false"/>
    <row r="1047218" customFormat="false" ht="12.8" hidden="false" customHeight="true" outlineLevel="0" collapsed="false"/>
    <row r="1047219" customFormat="false" ht="12.8" hidden="false" customHeight="true" outlineLevel="0" collapsed="false"/>
    <row r="1047220" customFormat="false" ht="12.8" hidden="false" customHeight="true" outlineLevel="0" collapsed="false"/>
    <row r="1047221" customFormat="false" ht="12.8" hidden="false" customHeight="true" outlineLevel="0" collapsed="false"/>
    <row r="1047222" customFormat="false" ht="12.8" hidden="false" customHeight="true" outlineLevel="0" collapsed="false"/>
    <row r="1047223" customFormat="false" ht="12.8" hidden="false" customHeight="true" outlineLevel="0" collapsed="false"/>
    <row r="1047224" customFormat="false" ht="12.8" hidden="false" customHeight="true" outlineLevel="0" collapsed="false"/>
    <row r="1047225" customFormat="false" ht="12.8" hidden="false" customHeight="true" outlineLevel="0" collapsed="false"/>
    <row r="1047226" customFormat="false" ht="12.8" hidden="false" customHeight="true" outlineLevel="0" collapsed="false"/>
    <row r="1047227" customFormat="false" ht="12.8" hidden="false" customHeight="true" outlineLevel="0" collapsed="false"/>
    <row r="1047228" customFormat="false" ht="12.8" hidden="false" customHeight="true" outlineLevel="0" collapsed="false"/>
    <row r="1047229" customFormat="false" ht="12.8" hidden="false" customHeight="true" outlineLevel="0" collapsed="false"/>
    <row r="1047230" customFormat="false" ht="12.8" hidden="false" customHeight="true" outlineLevel="0" collapsed="false"/>
    <row r="1047231" customFormat="false" ht="12.8" hidden="false" customHeight="true" outlineLevel="0" collapsed="false"/>
    <row r="1047232" customFormat="false" ht="12.8" hidden="false" customHeight="true" outlineLevel="0" collapsed="false"/>
    <row r="1047233" customFormat="false" ht="12.8" hidden="false" customHeight="true" outlineLevel="0" collapsed="false"/>
    <row r="1047234" customFormat="false" ht="12.8" hidden="false" customHeight="true" outlineLevel="0" collapsed="false"/>
    <row r="1047235" customFormat="false" ht="12.8" hidden="false" customHeight="true" outlineLevel="0" collapsed="false"/>
    <row r="1047236" customFormat="false" ht="12.8" hidden="false" customHeight="true" outlineLevel="0" collapsed="false"/>
    <row r="1047237" customFormat="false" ht="12.8" hidden="false" customHeight="true" outlineLevel="0" collapsed="false"/>
    <row r="1047238" customFormat="false" ht="12.8" hidden="false" customHeight="true" outlineLevel="0" collapsed="false"/>
    <row r="1047239" customFormat="false" ht="12.8" hidden="false" customHeight="true" outlineLevel="0" collapsed="false"/>
    <row r="1047240" customFormat="false" ht="12.8" hidden="false" customHeight="true" outlineLevel="0" collapsed="false"/>
    <row r="1047241" customFormat="false" ht="12.8" hidden="false" customHeight="true" outlineLevel="0" collapsed="false"/>
    <row r="1047242" customFormat="false" ht="12.8" hidden="false" customHeight="true" outlineLevel="0" collapsed="false"/>
    <row r="1047243" customFormat="false" ht="12.8" hidden="false" customHeight="true" outlineLevel="0" collapsed="false"/>
    <row r="1047244" customFormat="false" ht="12.8" hidden="false" customHeight="true" outlineLevel="0" collapsed="false"/>
    <row r="1047245" customFormat="false" ht="12.8" hidden="false" customHeight="true" outlineLevel="0" collapsed="false"/>
    <row r="1047246" customFormat="false" ht="12.8" hidden="false" customHeight="true" outlineLevel="0" collapsed="false"/>
    <row r="1047247" customFormat="false" ht="12.8" hidden="false" customHeight="true" outlineLevel="0" collapsed="false"/>
    <row r="1047248" customFormat="false" ht="12.8" hidden="false" customHeight="true" outlineLevel="0" collapsed="false"/>
    <row r="1047249" customFormat="false" ht="12.8" hidden="false" customHeight="true" outlineLevel="0" collapsed="false"/>
    <row r="1047250" customFormat="false" ht="12.8" hidden="false" customHeight="true" outlineLevel="0" collapsed="false"/>
    <row r="1047251" customFormat="false" ht="12.8" hidden="false" customHeight="true" outlineLevel="0" collapsed="false"/>
    <row r="1047252" customFormat="false" ht="12.8" hidden="false" customHeight="true" outlineLevel="0" collapsed="false"/>
    <row r="1047253" customFormat="false" ht="12.8" hidden="false" customHeight="true" outlineLevel="0" collapsed="false"/>
    <row r="1047254" customFormat="false" ht="12.8" hidden="false" customHeight="true" outlineLevel="0" collapsed="false"/>
    <row r="1047255" customFormat="false" ht="12.8" hidden="false" customHeight="true" outlineLevel="0" collapsed="false"/>
    <row r="1047256" customFormat="false" ht="12.8" hidden="false" customHeight="true" outlineLevel="0" collapsed="false"/>
    <row r="1047257" customFormat="false" ht="12.8" hidden="false" customHeight="true" outlineLevel="0" collapsed="false"/>
    <row r="1047258" customFormat="false" ht="12.8" hidden="false" customHeight="true" outlineLevel="0" collapsed="false"/>
    <row r="1047259" customFormat="false" ht="12.8" hidden="false" customHeight="true" outlineLevel="0" collapsed="false"/>
    <row r="1047260" customFormat="false" ht="12.8" hidden="false" customHeight="true" outlineLevel="0" collapsed="false"/>
    <row r="1047261" customFormat="false" ht="12.8" hidden="false" customHeight="true" outlineLevel="0" collapsed="false"/>
    <row r="1047262" customFormat="false" ht="12.8" hidden="false" customHeight="true" outlineLevel="0" collapsed="false"/>
    <row r="1047263" customFormat="false" ht="12.8" hidden="false" customHeight="true" outlineLevel="0" collapsed="false"/>
    <row r="1047264" customFormat="false" ht="12.8" hidden="false" customHeight="true" outlineLevel="0" collapsed="false"/>
    <row r="1047265" customFormat="false" ht="12.8" hidden="false" customHeight="true" outlineLevel="0" collapsed="false"/>
    <row r="1047266" customFormat="false" ht="12.8" hidden="false" customHeight="true" outlineLevel="0" collapsed="false"/>
    <row r="1047267" customFormat="false" ht="12.8" hidden="false" customHeight="true" outlineLevel="0" collapsed="false"/>
    <row r="1047268" customFormat="false" ht="12.8" hidden="false" customHeight="true" outlineLevel="0" collapsed="false"/>
    <row r="1047269" customFormat="false" ht="12.8" hidden="false" customHeight="true" outlineLevel="0" collapsed="false"/>
    <row r="1047270" customFormat="false" ht="12.8" hidden="false" customHeight="true" outlineLevel="0" collapsed="false"/>
    <row r="1047271" customFormat="false" ht="12.8" hidden="false" customHeight="true" outlineLevel="0" collapsed="false"/>
    <row r="1047272" customFormat="false" ht="12.8" hidden="false" customHeight="true" outlineLevel="0" collapsed="false"/>
    <row r="1047273" customFormat="false" ht="12.8" hidden="false" customHeight="true" outlineLevel="0" collapsed="false"/>
    <row r="1047274" customFormat="false" ht="12.8" hidden="false" customHeight="true" outlineLevel="0" collapsed="false"/>
    <row r="1047275" customFormat="false" ht="12.8" hidden="false" customHeight="true" outlineLevel="0" collapsed="false"/>
    <row r="1047276" customFormat="false" ht="12.8" hidden="false" customHeight="true" outlineLevel="0" collapsed="false"/>
    <row r="1047277" customFormat="false" ht="12.8" hidden="false" customHeight="true" outlineLevel="0" collapsed="false"/>
    <row r="1047278" customFormat="false" ht="12.8" hidden="false" customHeight="true" outlineLevel="0" collapsed="false"/>
    <row r="1047279" customFormat="false" ht="12.8" hidden="false" customHeight="true" outlineLevel="0" collapsed="false"/>
    <row r="1047280" customFormat="false" ht="12.8" hidden="false" customHeight="true" outlineLevel="0" collapsed="false"/>
    <row r="1047281" customFormat="false" ht="12.8" hidden="false" customHeight="true" outlineLevel="0" collapsed="false"/>
    <row r="1047282" customFormat="false" ht="12.8" hidden="false" customHeight="true" outlineLevel="0" collapsed="false"/>
    <row r="1047283" customFormat="false" ht="12.8" hidden="false" customHeight="true" outlineLevel="0" collapsed="false"/>
    <row r="1047284" customFormat="false" ht="12.8" hidden="false" customHeight="true" outlineLevel="0" collapsed="false"/>
    <row r="1047285" customFormat="false" ht="12.8" hidden="false" customHeight="true" outlineLevel="0" collapsed="false"/>
    <row r="1047286" customFormat="false" ht="12.8" hidden="false" customHeight="true" outlineLevel="0" collapsed="false"/>
    <row r="1047287" customFormat="false" ht="12.8" hidden="false" customHeight="true" outlineLevel="0" collapsed="false"/>
    <row r="1047288" customFormat="false" ht="12.8" hidden="false" customHeight="true" outlineLevel="0" collapsed="false"/>
    <row r="1047289" customFormat="false" ht="12.8" hidden="false" customHeight="true" outlineLevel="0" collapsed="false"/>
    <row r="1047290" customFormat="false" ht="12.8" hidden="false" customHeight="true" outlineLevel="0" collapsed="false"/>
    <row r="1047291" customFormat="false" ht="12.8" hidden="false" customHeight="true" outlineLevel="0" collapsed="false"/>
    <row r="1047292" customFormat="false" ht="12.8" hidden="false" customHeight="true" outlineLevel="0" collapsed="false"/>
    <row r="1047293" customFormat="false" ht="12.8" hidden="false" customHeight="true" outlineLevel="0" collapsed="false"/>
    <row r="1047294" customFormat="false" ht="12.8" hidden="false" customHeight="true" outlineLevel="0" collapsed="false"/>
    <row r="1047295" customFormat="false" ht="12.8" hidden="false" customHeight="true" outlineLevel="0" collapsed="false"/>
    <row r="1047296" customFormat="false" ht="12.8" hidden="false" customHeight="true" outlineLevel="0" collapsed="false"/>
    <row r="1047297" customFormat="false" ht="12.8" hidden="false" customHeight="true" outlineLevel="0" collapsed="false"/>
    <row r="1047298" customFormat="false" ht="12.8" hidden="false" customHeight="true" outlineLevel="0" collapsed="false"/>
    <row r="1047299" customFormat="false" ht="12.8" hidden="false" customHeight="true" outlineLevel="0" collapsed="false"/>
    <row r="1047300" customFormat="false" ht="12.8" hidden="false" customHeight="true" outlineLevel="0" collapsed="false"/>
    <row r="1047301" customFormat="false" ht="12.8" hidden="false" customHeight="true" outlineLevel="0" collapsed="false"/>
    <row r="1047302" customFormat="false" ht="12.8" hidden="false" customHeight="true" outlineLevel="0" collapsed="false"/>
    <row r="1047303" customFormat="false" ht="12.8" hidden="false" customHeight="true" outlineLevel="0" collapsed="false"/>
    <row r="1047304" customFormat="false" ht="12.8" hidden="false" customHeight="true" outlineLevel="0" collapsed="false"/>
    <row r="1047305" customFormat="false" ht="12.8" hidden="false" customHeight="true" outlineLevel="0" collapsed="false"/>
    <row r="1047306" customFormat="false" ht="12.8" hidden="false" customHeight="true" outlineLevel="0" collapsed="false"/>
    <row r="1047307" customFormat="false" ht="12.8" hidden="false" customHeight="true" outlineLevel="0" collapsed="false"/>
    <row r="1047308" customFormat="false" ht="12.8" hidden="false" customHeight="true" outlineLevel="0" collapsed="false"/>
    <row r="1047309" customFormat="false" ht="12.8" hidden="false" customHeight="true" outlineLevel="0" collapsed="false"/>
    <row r="1047310" customFormat="false" ht="12.8" hidden="false" customHeight="true" outlineLevel="0" collapsed="false"/>
    <row r="1047311" customFormat="false" ht="12.8" hidden="false" customHeight="true" outlineLevel="0" collapsed="false"/>
    <row r="1047312" customFormat="false" ht="12.8" hidden="false" customHeight="true" outlineLevel="0" collapsed="false"/>
    <row r="1047313" customFormat="false" ht="12.8" hidden="false" customHeight="true" outlineLevel="0" collapsed="false"/>
    <row r="1047314" customFormat="false" ht="12.8" hidden="false" customHeight="true" outlineLevel="0" collapsed="false"/>
    <row r="1047315" customFormat="false" ht="12.8" hidden="false" customHeight="true" outlineLevel="0" collapsed="false"/>
    <row r="1047316" customFormat="false" ht="12.8" hidden="false" customHeight="true" outlineLevel="0" collapsed="false"/>
    <row r="1047317" customFormat="false" ht="12.8" hidden="false" customHeight="true" outlineLevel="0" collapsed="false"/>
    <row r="1047318" customFormat="false" ht="12.8" hidden="false" customHeight="true" outlineLevel="0" collapsed="false"/>
    <row r="1047319" customFormat="false" ht="12.8" hidden="false" customHeight="true" outlineLevel="0" collapsed="false"/>
    <row r="1047320" customFormat="false" ht="12.8" hidden="false" customHeight="true" outlineLevel="0" collapsed="false"/>
    <row r="1047321" customFormat="false" ht="12.8" hidden="false" customHeight="true" outlineLevel="0" collapsed="false"/>
    <row r="1047322" customFormat="false" ht="12.8" hidden="false" customHeight="true" outlineLevel="0" collapsed="false"/>
    <row r="1047323" customFormat="false" ht="12.8" hidden="false" customHeight="true" outlineLevel="0" collapsed="false"/>
    <row r="1047324" customFormat="false" ht="12.8" hidden="false" customHeight="true" outlineLevel="0" collapsed="false"/>
    <row r="1047325" customFormat="false" ht="12.8" hidden="false" customHeight="true" outlineLevel="0" collapsed="false"/>
    <row r="1047326" customFormat="false" ht="12.8" hidden="false" customHeight="true" outlineLevel="0" collapsed="false"/>
    <row r="1047327" customFormat="false" ht="12.8" hidden="false" customHeight="true" outlineLevel="0" collapsed="false"/>
    <row r="1047328" customFormat="false" ht="12.8" hidden="false" customHeight="true" outlineLevel="0" collapsed="false"/>
    <row r="1047329" customFormat="false" ht="12.8" hidden="false" customHeight="true" outlineLevel="0" collapsed="false"/>
    <row r="1047330" customFormat="false" ht="12.8" hidden="false" customHeight="true" outlineLevel="0" collapsed="false"/>
    <row r="1047331" customFormat="false" ht="12.8" hidden="false" customHeight="true" outlineLevel="0" collapsed="false"/>
    <row r="1047332" customFormat="false" ht="12.8" hidden="false" customHeight="true" outlineLevel="0" collapsed="false"/>
    <row r="1047333" customFormat="false" ht="12.8" hidden="false" customHeight="true" outlineLevel="0" collapsed="false"/>
    <row r="1047334" customFormat="false" ht="12.8" hidden="false" customHeight="true" outlineLevel="0" collapsed="false"/>
    <row r="1047335" customFormat="false" ht="12.8" hidden="false" customHeight="true" outlineLevel="0" collapsed="false"/>
    <row r="1047336" customFormat="false" ht="12.8" hidden="false" customHeight="true" outlineLevel="0" collapsed="false"/>
    <row r="1047337" customFormat="false" ht="12.8" hidden="false" customHeight="true" outlineLevel="0" collapsed="false"/>
    <row r="1047338" customFormat="false" ht="12.8" hidden="false" customHeight="true" outlineLevel="0" collapsed="false"/>
    <row r="1047339" customFormat="false" ht="12.8" hidden="false" customHeight="true" outlineLevel="0" collapsed="false"/>
    <row r="1047340" customFormat="false" ht="12.8" hidden="false" customHeight="true" outlineLevel="0" collapsed="false"/>
    <row r="1047341" customFormat="false" ht="12.8" hidden="false" customHeight="true" outlineLevel="0" collapsed="false"/>
    <row r="1047342" customFormat="false" ht="12.8" hidden="false" customHeight="true" outlineLevel="0" collapsed="false"/>
    <row r="1047343" customFormat="false" ht="12.8" hidden="false" customHeight="true" outlineLevel="0" collapsed="false"/>
    <row r="1047344" customFormat="false" ht="12.8" hidden="false" customHeight="true" outlineLevel="0" collapsed="false"/>
    <row r="1047345" customFormat="false" ht="12.8" hidden="false" customHeight="true" outlineLevel="0" collapsed="false"/>
    <row r="1047346" customFormat="false" ht="12.8" hidden="false" customHeight="true" outlineLevel="0" collapsed="false"/>
    <row r="1047347" customFormat="false" ht="12.8" hidden="false" customHeight="true" outlineLevel="0" collapsed="false"/>
    <row r="1047348" customFormat="false" ht="12.8" hidden="false" customHeight="true" outlineLevel="0" collapsed="false"/>
    <row r="1047349" customFormat="false" ht="12.8" hidden="false" customHeight="true" outlineLevel="0" collapsed="false"/>
    <row r="1047350" customFormat="false" ht="12.8" hidden="false" customHeight="true" outlineLevel="0" collapsed="false"/>
    <row r="1047351" customFormat="false" ht="12.8" hidden="false" customHeight="true" outlineLevel="0" collapsed="false"/>
    <row r="1047352" customFormat="false" ht="12.8" hidden="false" customHeight="true" outlineLevel="0" collapsed="false"/>
    <row r="1047353" customFormat="false" ht="12.8" hidden="false" customHeight="true" outlineLevel="0" collapsed="false"/>
    <row r="1047354" customFormat="false" ht="12.8" hidden="false" customHeight="true" outlineLevel="0" collapsed="false"/>
    <row r="1047355" customFormat="false" ht="12.8" hidden="false" customHeight="true" outlineLevel="0" collapsed="false"/>
    <row r="1047356" customFormat="false" ht="12.8" hidden="false" customHeight="true" outlineLevel="0" collapsed="false"/>
    <row r="1047357" customFormat="false" ht="12.8" hidden="false" customHeight="true" outlineLevel="0" collapsed="false"/>
    <row r="1047358" customFormat="false" ht="12.8" hidden="false" customHeight="true" outlineLevel="0" collapsed="false"/>
    <row r="1047359" customFormat="false" ht="12.8" hidden="false" customHeight="true" outlineLevel="0" collapsed="false"/>
    <row r="1047360" customFormat="false" ht="12.8" hidden="false" customHeight="true" outlineLevel="0" collapsed="false"/>
    <row r="1047361" customFormat="false" ht="12.8" hidden="false" customHeight="true" outlineLevel="0" collapsed="false"/>
    <row r="1047362" customFormat="false" ht="12.8" hidden="false" customHeight="true" outlineLevel="0" collapsed="false"/>
    <row r="1047363" customFormat="false" ht="12.8" hidden="false" customHeight="true" outlineLevel="0" collapsed="false"/>
    <row r="1047364" customFormat="false" ht="12.8" hidden="false" customHeight="true" outlineLevel="0" collapsed="false"/>
    <row r="1047365" customFormat="false" ht="12.8" hidden="false" customHeight="true" outlineLevel="0" collapsed="false"/>
    <row r="1047366" customFormat="false" ht="12.8" hidden="false" customHeight="true" outlineLevel="0" collapsed="false"/>
    <row r="1047367" customFormat="false" ht="12.8" hidden="false" customHeight="true" outlineLevel="0" collapsed="false"/>
    <row r="1047368" customFormat="false" ht="12.8" hidden="false" customHeight="true" outlineLevel="0" collapsed="false"/>
    <row r="1047369" customFormat="false" ht="12.8" hidden="false" customHeight="true" outlineLevel="0" collapsed="false"/>
    <row r="1047370" customFormat="false" ht="12.8" hidden="false" customHeight="true" outlineLevel="0" collapsed="false"/>
    <row r="1047371" customFormat="false" ht="12.8" hidden="false" customHeight="true" outlineLevel="0" collapsed="false"/>
    <row r="1047372" customFormat="false" ht="12.8" hidden="false" customHeight="true" outlineLevel="0" collapsed="false"/>
    <row r="1047373" customFormat="false" ht="12.8" hidden="false" customHeight="true" outlineLevel="0" collapsed="false"/>
    <row r="1047374" customFormat="false" ht="12.8" hidden="false" customHeight="true" outlineLevel="0" collapsed="false"/>
    <row r="1047375" customFormat="false" ht="12.8" hidden="false" customHeight="true" outlineLevel="0" collapsed="false"/>
    <row r="1047376" customFormat="false" ht="12.8" hidden="false" customHeight="true" outlineLevel="0" collapsed="false"/>
    <row r="1047377" customFormat="false" ht="12.8" hidden="false" customHeight="true" outlineLevel="0" collapsed="false"/>
    <row r="1047378" customFormat="false" ht="12.8" hidden="false" customHeight="true" outlineLevel="0" collapsed="false"/>
    <row r="1047379" customFormat="false" ht="12.8" hidden="false" customHeight="true" outlineLevel="0" collapsed="false"/>
    <row r="1047380" customFormat="false" ht="12.8" hidden="false" customHeight="true" outlineLevel="0" collapsed="false"/>
    <row r="1047381" customFormat="false" ht="12.8" hidden="false" customHeight="true" outlineLevel="0" collapsed="false"/>
    <row r="1047382" customFormat="false" ht="12.8" hidden="false" customHeight="true" outlineLevel="0" collapsed="false"/>
    <row r="1047383" customFormat="false" ht="12.8" hidden="false" customHeight="true" outlineLevel="0" collapsed="false"/>
    <row r="1047384" customFormat="false" ht="12.8" hidden="false" customHeight="true" outlineLevel="0" collapsed="false"/>
    <row r="1047385" customFormat="false" ht="12.8" hidden="false" customHeight="true" outlineLevel="0" collapsed="false"/>
    <row r="1047386" customFormat="false" ht="12.8" hidden="false" customHeight="true" outlineLevel="0" collapsed="false"/>
    <row r="1047387" customFormat="false" ht="12.8" hidden="false" customHeight="true" outlineLevel="0" collapsed="false"/>
    <row r="1047388" customFormat="false" ht="12.8" hidden="false" customHeight="true" outlineLevel="0" collapsed="false"/>
    <row r="1047389" customFormat="false" ht="12.8" hidden="false" customHeight="true" outlineLevel="0" collapsed="false"/>
    <row r="1047390" customFormat="false" ht="12.8" hidden="false" customHeight="true" outlineLevel="0" collapsed="false"/>
    <row r="1047391" customFormat="false" ht="12.8" hidden="false" customHeight="true" outlineLevel="0" collapsed="false"/>
    <row r="1047392" customFormat="false" ht="12.8" hidden="false" customHeight="true" outlineLevel="0" collapsed="false"/>
    <row r="1047393" customFormat="false" ht="12.8" hidden="false" customHeight="true" outlineLevel="0" collapsed="false"/>
    <row r="1047394" customFormat="false" ht="12.8" hidden="false" customHeight="true" outlineLevel="0" collapsed="false"/>
    <row r="1047395" customFormat="false" ht="12.8" hidden="false" customHeight="true" outlineLevel="0" collapsed="false"/>
    <row r="1047396" customFormat="false" ht="12.8" hidden="false" customHeight="true" outlineLevel="0" collapsed="false"/>
    <row r="1047397" customFormat="false" ht="12.8" hidden="false" customHeight="true" outlineLevel="0" collapsed="false"/>
    <row r="1047398" customFormat="false" ht="12.8" hidden="false" customHeight="true" outlineLevel="0" collapsed="false"/>
    <row r="1047399" customFormat="false" ht="12.8" hidden="false" customHeight="true" outlineLevel="0" collapsed="false"/>
    <row r="1047400" customFormat="false" ht="12.8" hidden="false" customHeight="true" outlineLevel="0" collapsed="false"/>
    <row r="1047401" customFormat="false" ht="12.8" hidden="false" customHeight="true" outlineLevel="0" collapsed="false"/>
    <row r="1047402" customFormat="false" ht="12.8" hidden="false" customHeight="true" outlineLevel="0" collapsed="false"/>
    <row r="1047403" customFormat="false" ht="12.8" hidden="false" customHeight="true" outlineLevel="0" collapsed="false"/>
    <row r="1047404" customFormat="false" ht="12.8" hidden="false" customHeight="true" outlineLevel="0" collapsed="false"/>
    <row r="1047405" customFormat="false" ht="12.8" hidden="false" customHeight="true" outlineLevel="0" collapsed="false"/>
    <row r="1047406" customFormat="false" ht="12.8" hidden="false" customHeight="true" outlineLevel="0" collapsed="false"/>
    <row r="1047407" customFormat="false" ht="12.8" hidden="false" customHeight="true" outlineLevel="0" collapsed="false"/>
    <row r="1047408" customFormat="false" ht="12.8" hidden="false" customHeight="true" outlineLevel="0" collapsed="false"/>
    <row r="1047409" customFormat="false" ht="12.8" hidden="false" customHeight="true" outlineLevel="0" collapsed="false"/>
    <row r="1047410" customFormat="false" ht="12.8" hidden="false" customHeight="true" outlineLevel="0" collapsed="false"/>
    <row r="1047411" customFormat="false" ht="12.8" hidden="false" customHeight="true" outlineLevel="0" collapsed="false"/>
    <row r="1047412" customFormat="false" ht="12.8" hidden="false" customHeight="true" outlineLevel="0" collapsed="false"/>
    <row r="1047413" customFormat="false" ht="12.8" hidden="false" customHeight="true" outlineLevel="0" collapsed="false"/>
    <row r="1047414" customFormat="false" ht="12.8" hidden="false" customHeight="true" outlineLevel="0" collapsed="false"/>
    <row r="1047415" customFormat="false" ht="12.8" hidden="false" customHeight="true" outlineLevel="0" collapsed="false"/>
    <row r="1047416" customFormat="false" ht="12.8" hidden="false" customHeight="true" outlineLevel="0" collapsed="false"/>
    <row r="1047417" customFormat="false" ht="12.8" hidden="false" customHeight="true" outlineLevel="0" collapsed="false"/>
    <row r="1047418" customFormat="false" ht="12.8" hidden="false" customHeight="true" outlineLevel="0" collapsed="false"/>
    <row r="1047419" customFormat="false" ht="12.8" hidden="false" customHeight="true" outlineLevel="0" collapsed="false"/>
    <row r="1047420" customFormat="false" ht="12.8" hidden="false" customHeight="true" outlineLevel="0" collapsed="false"/>
    <row r="1047421" customFormat="false" ht="12.8" hidden="false" customHeight="true" outlineLevel="0" collapsed="false"/>
    <row r="1047422" customFormat="false" ht="12.8" hidden="false" customHeight="true" outlineLevel="0" collapsed="false"/>
    <row r="1047423" customFormat="false" ht="12.8" hidden="false" customHeight="true" outlineLevel="0" collapsed="false"/>
    <row r="1047424" customFormat="false" ht="12.8" hidden="false" customHeight="true" outlineLevel="0" collapsed="false"/>
    <row r="1047425" customFormat="false" ht="12.8" hidden="false" customHeight="true" outlineLevel="0" collapsed="false"/>
    <row r="1047426" customFormat="false" ht="12.8" hidden="false" customHeight="true" outlineLevel="0" collapsed="false"/>
    <row r="1047427" customFormat="false" ht="12.8" hidden="false" customHeight="true" outlineLevel="0" collapsed="false"/>
    <row r="1047428" customFormat="false" ht="12.8" hidden="false" customHeight="true" outlineLevel="0" collapsed="false"/>
    <row r="1047429" customFormat="false" ht="12.8" hidden="false" customHeight="true" outlineLevel="0" collapsed="false"/>
    <row r="1047430" customFormat="false" ht="12.8" hidden="false" customHeight="true" outlineLevel="0" collapsed="false"/>
    <row r="1047431" customFormat="false" ht="12.8" hidden="false" customHeight="true" outlineLevel="0" collapsed="false"/>
    <row r="1047432" customFormat="false" ht="12.8" hidden="false" customHeight="true" outlineLevel="0" collapsed="false"/>
    <row r="1047433" customFormat="false" ht="12.8" hidden="false" customHeight="true" outlineLevel="0" collapsed="false"/>
    <row r="1047434" customFormat="false" ht="12.8" hidden="false" customHeight="true" outlineLevel="0" collapsed="false"/>
    <row r="1047435" customFormat="false" ht="12.8" hidden="false" customHeight="true" outlineLevel="0" collapsed="false"/>
    <row r="1047436" customFormat="false" ht="12.8" hidden="false" customHeight="true" outlineLevel="0" collapsed="false"/>
    <row r="1047437" customFormat="false" ht="12.8" hidden="false" customHeight="true" outlineLevel="0" collapsed="false"/>
    <row r="1047438" customFormat="false" ht="12.8" hidden="false" customHeight="true" outlineLevel="0" collapsed="false"/>
    <row r="1047439" customFormat="false" ht="12.8" hidden="false" customHeight="true" outlineLevel="0" collapsed="false"/>
    <row r="1047440" customFormat="false" ht="12.8" hidden="false" customHeight="true" outlineLevel="0" collapsed="false"/>
    <row r="1047441" customFormat="false" ht="12.8" hidden="false" customHeight="true" outlineLevel="0" collapsed="false"/>
    <row r="1047442" customFormat="false" ht="12.8" hidden="false" customHeight="true" outlineLevel="0" collapsed="false"/>
    <row r="1047443" customFormat="false" ht="12.8" hidden="false" customHeight="true" outlineLevel="0" collapsed="false"/>
    <row r="1047444" customFormat="false" ht="12.8" hidden="false" customHeight="true" outlineLevel="0" collapsed="false"/>
    <row r="1047445" customFormat="false" ht="12.8" hidden="false" customHeight="true" outlineLevel="0" collapsed="false"/>
    <row r="1047446" customFormat="false" ht="12.8" hidden="false" customHeight="true" outlineLevel="0" collapsed="false"/>
    <row r="1047447" customFormat="false" ht="12.8" hidden="false" customHeight="true" outlineLevel="0" collapsed="false"/>
    <row r="1047448" customFormat="false" ht="12.8" hidden="false" customHeight="true" outlineLevel="0" collapsed="false"/>
    <row r="1047449" customFormat="false" ht="12.8" hidden="false" customHeight="true" outlineLevel="0" collapsed="false"/>
    <row r="1047450" customFormat="false" ht="12.8" hidden="false" customHeight="true" outlineLevel="0" collapsed="false"/>
    <row r="1047451" customFormat="false" ht="12.8" hidden="false" customHeight="true" outlineLevel="0" collapsed="false"/>
    <row r="1047452" customFormat="false" ht="12.8" hidden="false" customHeight="true" outlineLevel="0" collapsed="false"/>
    <row r="1047453" customFormat="false" ht="12.8" hidden="false" customHeight="true" outlineLevel="0" collapsed="false"/>
    <row r="1047454" customFormat="false" ht="12.8" hidden="false" customHeight="true" outlineLevel="0" collapsed="false"/>
    <row r="1047455" customFormat="false" ht="12.8" hidden="false" customHeight="true" outlineLevel="0" collapsed="false"/>
    <row r="1047456" customFormat="false" ht="12.8" hidden="false" customHeight="true" outlineLevel="0" collapsed="false"/>
    <row r="1047457" customFormat="false" ht="12.8" hidden="false" customHeight="true" outlineLevel="0" collapsed="false"/>
    <row r="1047458" customFormat="false" ht="12.8" hidden="false" customHeight="true" outlineLevel="0" collapsed="false"/>
    <row r="1047459" customFormat="false" ht="12.8" hidden="false" customHeight="true" outlineLevel="0" collapsed="false"/>
    <row r="1047460" customFormat="false" ht="12.8" hidden="false" customHeight="true" outlineLevel="0" collapsed="false"/>
    <row r="1047461" customFormat="false" ht="12.8" hidden="false" customHeight="true" outlineLevel="0" collapsed="false"/>
    <row r="1047462" customFormat="false" ht="12.8" hidden="false" customHeight="true" outlineLevel="0" collapsed="false"/>
    <row r="1047463" customFormat="false" ht="12.8" hidden="false" customHeight="true" outlineLevel="0" collapsed="false"/>
    <row r="1047464" customFormat="false" ht="12.8" hidden="false" customHeight="true" outlineLevel="0" collapsed="false"/>
    <row r="1047465" customFormat="false" ht="12.8" hidden="false" customHeight="true" outlineLevel="0" collapsed="false"/>
    <row r="1047466" customFormat="false" ht="12.8" hidden="false" customHeight="true" outlineLevel="0" collapsed="false"/>
    <row r="1047467" customFormat="false" ht="12.8" hidden="false" customHeight="true" outlineLevel="0" collapsed="false"/>
    <row r="1047468" customFormat="false" ht="12.8" hidden="false" customHeight="true" outlineLevel="0" collapsed="false"/>
    <row r="1047469" customFormat="false" ht="12.8" hidden="false" customHeight="true" outlineLevel="0" collapsed="false"/>
    <row r="1047470" customFormat="false" ht="12.8" hidden="false" customHeight="true" outlineLevel="0" collapsed="false"/>
    <row r="1047471" customFormat="false" ht="12.8" hidden="false" customHeight="true" outlineLevel="0" collapsed="false"/>
    <row r="1047472" customFormat="false" ht="12.8" hidden="false" customHeight="true" outlineLevel="0" collapsed="false"/>
    <row r="1047473" customFormat="false" ht="12.8" hidden="false" customHeight="true" outlineLevel="0" collapsed="false"/>
    <row r="1047474" customFormat="false" ht="12.8" hidden="false" customHeight="true" outlineLevel="0" collapsed="false"/>
    <row r="1047475" customFormat="false" ht="12.8" hidden="false" customHeight="true" outlineLevel="0" collapsed="false"/>
    <row r="1047476" customFormat="false" ht="12.8" hidden="false" customHeight="true" outlineLevel="0" collapsed="false"/>
    <row r="1047477" customFormat="false" ht="12.8" hidden="false" customHeight="true" outlineLevel="0" collapsed="false"/>
    <row r="1047478" customFormat="false" ht="12.8" hidden="false" customHeight="true" outlineLevel="0" collapsed="false"/>
    <row r="1047479" customFormat="false" ht="12.8" hidden="false" customHeight="true" outlineLevel="0" collapsed="false"/>
    <row r="1047480" customFormat="false" ht="12.8" hidden="false" customHeight="true" outlineLevel="0" collapsed="false"/>
    <row r="1047481" customFormat="false" ht="12.8" hidden="false" customHeight="true" outlineLevel="0" collapsed="false"/>
    <row r="1047482" customFormat="false" ht="12.8" hidden="false" customHeight="true" outlineLevel="0" collapsed="false"/>
    <row r="1047483" customFormat="false" ht="12.8" hidden="false" customHeight="true" outlineLevel="0" collapsed="false"/>
    <row r="1047484" customFormat="false" ht="12.8" hidden="false" customHeight="true" outlineLevel="0" collapsed="false"/>
    <row r="1047485" customFormat="false" ht="12.8" hidden="false" customHeight="true" outlineLevel="0" collapsed="false"/>
    <row r="1047486" customFormat="false" ht="12.8" hidden="false" customHeight="true" outlineLevel="0" collapsed="false"/>
    <row r="1047487" customFormat="false" ht="12.8" hidden="false" customHeight="true" outlineLevel="0" collapsed="false"/>
    <row r="1047488" customFormat="false" ht="12.8" hidden="false" customHeight="true" outlineLevel="0" collapsed="false"/>
    <row r="1047489" customFormat="false" ht="12.8" hidden="false" customHeight="true" outlineLevel="0" collapsed="false"/>
    <row r="1047490" customFormat="false" ht="12.8" hidden="false" customHeight="true" outlineLevel="0" collapsed="false"/>
    <row r="1047491" customFormat="false" ht="12.8" hidden="false" customHeight="true" outlineLevel="0" collapsed="false"/>
    <row r="1047492" customFormat="false" ht="12.8" hidden="false" customHeight="true" outlineLevel="0" collapsed="false"/>
    <row r="1047493" customFormat="false" ht="12.8" hidden="false" customHeight="true" outlineLevel="0" collapsed="false"/>
    <row r="1047494" customFormat="false" ht="12.8" hidden="false" customHeight="true" outlineLevel="0" collapsed="false"/>
    <row r="1047495" customFormat="false" ht="12.8" hidden="false" customHeight="true" outlineLevel="0" collapsed="false"/>
    <row r="1047496" customFormat="false" ht="12.8" hidden="false" customHeight="true" outlineLevel="0" collapsed="false"/>
    <row r="1047497" customFormat="false" ht="12.8" hidden="false" customHeight="true" outlineLevel="0" collapsed="false"/>
    <row r="1047498" customFormat="false" ht="12.8" hidden="false" customHeight="true" outlineLevel="0" collapsed="false"/>
    <row r="1047499" customFormat="false" ht="12.8" hidden="false" customHeight="true" outlineLevel="0" collapsed="false"/>
    <row r="1047500" customFormat="false" ht="12.8" hidden="false" customHeight="true" outlineLevel="0" collapsed="false"/>
    <row r="1047501" customFormat="false" ht="12.8" hidden="false" customHeight="true" outlineLevel="0" collapsed="false"/>
    <row r="1047502" customFormat="false" ht="12.8" hidden="false" customHeight="true" outlineLevel="0" collapsed="false"/>
    <row r="1047503" customFormat="false" ht="12.8" hidden="false" customHeight="true" outlineLevel="0" collapsed="false"/>
    <row r="1047504" customFormat="false" ht="12.8" hidden="false" customHeight="true" outlineLevel="0" collapsed="false"/>
    <row r="1047505" customFormat="false" ht="12.8" hidden="false" customHeight="true" outlineLevel="0" collapsed="false"/>
    <row r="1047506" customFormat="false" ht="12.8" hidden="false" customHeight="true" outlineLevel="0" collapsed="false"/>
    <row r="1047507" customFormat="false" ht="12.8" hidden="false" customHeight="true" outlineLevel="0" collapsed="false"/>
    <row r="1047508" customFormat="false" ht="12.8" hidden="false" customHeight="true" outlineLevel="0" collapsed="false"/>
    <row r="1047509" customFormat="false" ht="12.8" hidden="false" customHeight="true" outlineLevel="0" collapsed="false"/>
    <row r="1047510" customFormat="false" ht="12.8" hidden="false" customHeight="true" outlineLevel="0" collapsed="false"/>
    <row r="1047511" customFormat="false" ht="12.8" hidden="false" customHeight="true" outlineLevel="0" collapsed="false"/>
    <row r="1047512" customFormat="false" ht="12.8" hidden="false" customHeight="true" outlineLevel="0" collapsed="false"/>
    <row r="1047513" customFormat="false" ht="12.8" hidden="false" customHeight="true" outlineLevel="0" collapsed="false"/>
    <row r="1047514" customFormat="false" ht="12.8" hidden="false" customHeight="true" outlineLevel="0" collapsed="false"/>
    <row r="1047515" customFormat="false" ht="12.8" hidden="false" customHeight="true" outlineLevel="0" collapsed="false"/>
    <row r="1047516" customFormat="false" ht="12.8" hidden="false" customHeight="true" outlineLevel="0" collapsed="false"/>
    <row r="1047517" customFormat="false" ht="12.8" hidden="false" customHeight="true" outlineLevel="0" collapsed="false"/>
    <row r="1047518" customFormat="false" ht="12.8" hidden="false" customHeight="true" outlineLevel="0" collapsed="false"/>
    <row r="1047519" customFormat="false" ht="12.8" hidden="false" customHeight="true" outlineLevel="0" collapsed="false"/>
    <row r="1047520" customFormat="false" ht="12.8" hidden="false" customHeight="true" outlineLevel="0" collapsed="false"/>
    <row r="1047521" customFormat="false" ht="12.8" hidden="false" customHeight="true" outlineLevel="0" collapsed="false"/>
    <row r="1047522" customFormat="false" ht="12.8" hidden="false" customHeight="true" outlineLevel="0" collapsed="false"/>
    <row r="1047523" customFormat="false" ht="12.8" hidden="false" customHeight="true" outlineLevel="0" collapsed="false"/>
    <row r="1047524" customFormat="false" ht="12.8" hidden="false" customHeight="true" outlineLevel="0" collapsed="false"/>
    <row r="1047525" customFormat="false" ht="12.8" hidden="false" customHeight="true" outlineLevel="0" collapsed="false"/>
    <row r="1047526" customFormat="false" ht="12.8" hidden="false" customHeight="true" outlineLevel="0" collapsed="false"/>
    <row r="1047527" customFormat="false" ht="12.8" hidden="false" customHeight="true" outlineLevel="0" collapsed="false"/>
    <row r="1047528" customFormat="false" ht="12.8" hidden="false" customHeight="true" outlineLevel="0" collapsed="false"/>
    <row r="1047529" customFormat="false" ht="12.8" hidden="false" customHeight="true" outlineLevel="0" collapsed="false"/>
    <row r="1047530" customFormat="false" ht="12.8" hidden="false" customHeight="true" outlineLevel="0" collapsed="false"/>
    <row r="1047531" customFormat="false" ht="12.8" hidden="false" customHeight="true" outlineLevel="0" collapsed="false"/>
    <row r="1047532" customFormat="false" ht="12.8" hidden="false" customHeight="true" outlineLevel="0" collapsed="false"/>
    <row r="1047533" customFormat="false" ht="12.8" hidden="false" customHeight="true" outlineLevel="0" collapsed="false"/>
    <row r="1047534" customFormat="false" ht="12.8" hidden="false" customHeight="true" outlineLevel="0" collapsed="false"/>
    <row r="1047535" customFormat="false" ht="12.8" hidden="false" customHeight="true" outlineLevel="0" collapsed="false"/>
    <row r="1047536" customFormat="false" ht="12.8" hidden="false" customHeight="true" outlineLevel="0" collapsed="false"/>
    <row r="1047537" customFormat="false" ht="12.8" hidden="false" customHeight="true" outlineLevel="0" collapsed="false"/>
    <row r="1047538" customFormat="false" ht="12.8" hidden="false" customHeight="true" outlineLevel="0" collapsed="false"/>
    <row r="1047539" customFormat="false" ht="12.8" hidden="false" customHeight="true" outlineLevel="0" collapsed="false"/>
    <row r="1047540" customFormat="false" ht="12.8" hidden="false" customHeight="true" outlineLevel="0" collapsed="false"/>
    <row r="1047541" customFormat="false" ht="12.8" hidden="false" customHeight="true" outlineLevel="0" collapsed="false"/>
    <row r="1047542" customFormat="false" ht="12.8" hidden="false" customHeight="true" outlineLevel="0" collapsed="false"/>
    <row r="1047543" customFormat="false" ht="12.8" hidden="false" customHeight="true" outlineLevel="0" collapsed="false"/>
    <row r="1047544" customFormat="false" ht="12.8" hidden="false" customHeight="true" outlineLevel="0" collapsed="false"/>
    <row r="1047545" customFormat="false" ht="12.8" hidden="false" customHeight="true" outlineLevel="0" collapsed="false"/>
    <row r="1047546" customFormat="false" ht="12.8" hidden="false" customHeight="true" outlineLevel="0" collapsed="false"/>
    <row r="1047547" customFormat="false" ht="12.8" hidden="false" customHeight="true" outlineLevel="0" collapsed="false"/>
    <row r="1047548" customFormat="false" ht="12.8" hidden="false" customHeight="true" outlineLevel="0" collapsed="false"/>
    <row r="1047549" customFormat="false" ht="12.8" hidden="false" customHeight="true" outlineLevel="0" collapsed="false"/>
    <row r="1047550" customFormat="false" ht="12.8" hidden="false" customHeight="true" outlineLevel="0" collapsed="false"/>
    <row r="1047551" customFormat="false" ht="12.8" hidden="false" customHeight="true" outlineLevel="0" collapsed="false"/>
    <row r="1047552" customFormat="false" ht="12.8" hidden="false" customHeight="true" outlineLevel="0" collapsed="false"/>
    <row r="1047553" customFormat="false" ht="12.8" hidden="false" customHeight="true" outlineLevel="0" collapsed="false"/>
    <row r="1047554" customFormat="false" ht="12.8" hidden="false" customHeight="true" outlineLevel="0" collapsed="false"/>
    <row r="1047555" customFormat="false" ht="12.8" hidden="false" customHeight="true" outlineLevel="0" collapsed="false"/>
    <row r="1047556" customFormat="false" ht="12.8" hidden="false" customHeight="true" outlineLevel="0" collapsed="false"/>
    <row r="1047557" customFormat="false" ht="12.8" hidden="false" customHeight="true" outlineLevel="0" collapsed="false"/>
    <row r="1047558" customFormat="false" ht="12.8" hidden="false" customHeight="true" outlineLevel="0" collapsed="false"/>
    <row r="1047559" customFormat="false" ht="12.8" hidden="false" customHeight="true" outlineLevel="0" collapsed="false"/>
    <row r="1047560" customFormat="false" ht="12.8" hidden="false" customHeight="true" outlineLevel="0" collapsed="false"/>
    <row r="1047561" customFormat="false" ht="12.8" hidden="false" customHeight="true" outlineLevel="0" collapsed="false"/>
    <row r="1047562" customFormat="false" ht="12.8" hidden="false" customHeight="true" outlineLevel="0" collapsed="false"/>
    <row r="1047563" customFormat="false" ht="12.8" hidden="false" customHeight="true" outlineLevel="0" collapsed="false"/>
    <row r="1047564" customFormat="false" ht="12.8" hidden="false" customHeight="true" outlineLevel="0" collapsed="false"/>
    <row r="1047565" customFormat="false" ht="12.8" hidden="false" customHeight="true" outlineLevel="0" collapsed="false"/>
    <row r="1047566" customFormat="false" ht="12.8" hidden="false" customHeight="true" outlineLevel="0" collapsed="false"/>
    <row r="1047567" customFormat="false" ht="12.8" hidden="false" customHeight="true" outlineLevel="0" collapsed="false"/>
    <row r="1047568" customFormat="false" ht="12.8" hidden="false" customHeight="true" outlineLevel="0" collapsed="false"/>
    <row r="1047569" customFormat="false" ht="12.8" hidden="false" customHeight="true" outlineLevel="0" collapsed="false"/>
    <row r="1047570" customFormat="false" ht="12.8" hidden="false" customHeight="true" outlineLevel="0" collapsed="false"/>
    <row r="1047571" customFormat="false" ht="12.8" hidden="false" customHeight="true" outlineLevel="0" collapsed="false"/>
    <row r="1047572" customFormat="false" ht="12.8" hidden="false" customHeight="true" outlineLevel="0" collapsed="false"/>
    <row r="1047573" customFormat="false" ht="12.8" hidden="false" customHeight="true" outlineLevel="0" collapsed="false"/>
    <row r="1047574" customFormat="false" ht="12.8" hidden="false" customHeight="true" outlineLevel="0" collapsed="false"/>
    <row r="1047575" customFormat="false" ht="12.8" hidden="false" customHeight="true" outlineLevel="0" collapsed="false"/>
    <row r="1047576" customFormat="false" ht="12.8" hidden="false" customHeight="true" outlineLevel="0" collapsed="false"/>
    <row r="1047577" customFormat="false" ht="12.8" hidden="false" customHeight="true" outlineLevel="0" collapsed="false"/>
    <row r="1047578" customFormat="false" ht="12.8" hidden="false" customHeight="true" outlineLevel="0" collapsed="false"/>
    <row r="1047579" customFormat="false" ht="12.8" hidden="false" customHeight="true" outlineLevel="0" collapsed="false"/>
    <row r="1047580" customFormat="false" ht="12.8" hidden="false" customHeight="true" outlineLevel="0" collapsed="false"/>
    <row r="1047581" customFormat="false" ht="12.8" hidden="false" customHeight="true" outlineLevel="0" collapsed="false"/>
    <row r="1047582" customFormat="false" ht="12.8" hidden="false" customHeight="true" outlineLevel="0" collapsed="false"/>
    <row r="1047583" customFormat="false" ht="12.8" hidden="false" customHeight="true" outlineLevel="0" collapsed="false"/>
    <row r="1047584" customFormat="false" ht="12.8" hidden="false" customHeight="true" outlineLevel="0" collapsed="false"/>
    <row r="1047585" customFormat="false" ht="12.8" hidden="false" customHeight="true" outlineLevel="0" collapsed="false"/>
    <row r="1047586" customFormat="false" ht="12.8" hidden="false" customHeight="true" outlineLevel="0" collapsed="false"/>
    <row r="1047587" customFormat="false" ht="12.8" hidden="false" customHeight="true" outlineLevel="0" collapsed="false"/>
    <row r="1047588" customFormat="false" ht="12.8" hidden="false" customHeight="true" outlineLevel="0" collapsed="false"/>
    <row r="1047589" customFormat="false" ht="12.8" hidden="false" customHeight="true" outlineLevel="0" collapsed="false"/>
    <row r="1047590" customFormat="false" ht="12.8" hidden="false" customHeight="true" outlineLevel="0" collapsed="false"/>
    <row r="1047591" customFormat="false" ht="12.8" hidden="false" customHeight="true" outlineLevel="0" collapsed="false"/>
    <row r="1047592" customFormat="false" ht="12.8" hidden="false" customHeight="true" outlineLevel="0" collapsed="false"/>
    <row r="1047593" customFormat="false" ht="12.8" hidden="false" customHeight="true" outlineLevel="0" collapsed="false"/>
    <row r="1047594" customFormat="false" ht="12.8" hidden="false" customHeight="true" outlineLevel="0" collapsed="false"/>
    <row r="1047595" customFormat="false" ht="12.8" hidden="false" customHeight="true" outlineLevel="0" collapsed="false"/>
    <row r="1047596" customFormat="false" ht="12.8" hidden="false" customHeight="true" outlineLevel="0" collapsed="false"/>
    <row r="1047597" customFormat="false" ht="12.8" hidden="false" customHeight="true" outlineLevel="0" collapsed="false"/>
    <row r="1047598" customFormat="false" ht="12.8" hidden="false" customHeight="true" outlineLevel="0" collapsed="false"/>
    <row r="1047599" customFormat="false" ht="12.8" hidden="false" customHeight="true" outlineLevel="0" collapsed="false"/>
    <row r="1047600" customFormat="false" ht="12.8" hidden="false" customHeight="true" outlineLevel="0" collapsed="false"/>
    <row r="1047601" customFormat="false" ht="12.8" hidden="false" customHeight="true" outlineLevel="0" collapsed="false"/>
    <row r="1047602" customFormat="false" ht="12.8" hidden="false" customHeight="true" outlineLevel="0" collapsed="false"/>
    <row r="1047603" customFormat="false" ht="12.8" hidden="false" customHeight="true" outlineLevel="0" collapsed="false"/>
    <row r="1047604" customFormat="false" ht="12.8" hidden="false" customHeight="true" outlineLevel="0" collapsed="false"/>
    <row r="1047605" customFormat="false" ht="12.8" hidden="false" customHeight="true" outlineLevel="0" collapsed="false"/>
    <row r="1047606" customFormat="false" ht="12.8" hidden="false" customHeight="true" outlineLevel="0" collapsed="false"/>
    <row r="1047607" customFormat="false" ht="12.8" hidden="false" customHeight="true" outlineLevel="0" collapsed="false"/>
    <row r="1047608" customFormat="false" ht="12.8" hidden="false" customHeight="true" outlineLevel="0" collapsed="false"/>
    <row r="1047609" customFormat="false" ht="12.8" hidden="false" customHeight="true" outlineLevel="0" collapsed="false"/>
    <row r="1047610" customFormat="false" ht="12.8" hidden="false" customHeight="true" outlineLevel="0" collapsed="false"/>
    <row r="1047611" customFormat="false" ht="12.8" hidden="false" customHeight="true" outlineLevel="0" collapsed="false"/>
    <row r="1047612" customFormat="false" ht="12.8" hidden="false" customHeight="true" outlineLevel="0" collapsed="false"/>
    <row r="1047613" customFormat="false" ht="12.8" hidden="false" customHeight="true" outlineLevel="0" collapsed="false"/>
    <row r="1047614" customFormat="false" ht="12.8" hidden="false" customHeight="true" outlineLevel="0" collapsed="false"/>
    <row r="1047615" customFormat="false" ht="12.8" hidden="false" customHeight="true" outlineLevel="0" collapsed="false"/>
    <row r="1047616" customFormat="false" ht="12.8" hidden="false" customHeight="true" outlineLevel="0" collapsed="false"/>
    <row r="1047617" customFormat="false" ht="12.8" hidden="false" customHeight="true" outlineLevel="0" collapsed="false"/>
    <row r="1047618" customFormat="false" ht="12.8" hidden="false" customHeight="true" outlineLevel="0" collapsed="false"/>
    <row r="1047619" customFormat="false" ht="12.8" hidden="false" customHeight="true" outlineLevel="0" collapsed="false"/>
    <row r="1047620" customFormat="false" ht="12.8" hidden="false" customHeight="true" outlineLevel="0" collapsed="false"/>
    <row r="1047621" customFormat="false" ht="12.8" hidden="false" customHeight="true" outlineLevel="0" collapsed="false"/>
    <row r="1047622" customFormat="false" ht="12.8" hidden="false" customHeight="true" outlineLevel="0" collapsed="false"/>
    <row r="1047623" customFormat="false" ht="12.8" hidden="false" customHeight="true" outlineLevel="0" collapsed="false"/>
    <row r="1047624" customFormat="false" ht="12.8" hidden="false" customHeight="true" outlineLevel="0" collapsed="false"/>
    <row r="1047625" customFormat="false" ht="12.8" hidden="false" customHeight="true" outlineLevel="0" collapsed="false"/>
    <row r="1047626" customFormat="false" ht="12.8" hidden="false" customHeight="true" outlineLevel="0" collapsed="false"/>
    <row r="1047627" customFormat="false" ht="12.8" hidden="false" customHeight="true" outlineLevel="0" collapsed="false"/>
    <row r="1047628" customFormat="false" ht="12.8" hidden="false" customHeight="true" outlineLevel="0" collapsed="false"/>
    <row r="1047629" customFormat="false" ht="12.8" hidden="false" customHeight="true" outlineLevel="0" collapsed="false"/>
    <row r="1047630" customFormat="false" ht="12.8" hidden="false" customHeight="true" outlineLevel="0" collapsed="false"/>
    <row r="1047631" customFormat="false" ht="12.8" hidden="false" customHeight="true" outlineLevel="0" collapsed="false"/>
    <row r="1047632" customFormat="false" ht="12.8" hidden="false" customHeight="true" outlineLevel="0" collapsed="false"/>
    <row r="1047633" customFormat="false" ht="12.8" hidden="false" customHeight="true" outlineLevel="0" collapsed="false"/>
    <row r="1047634" customFormat="false" ht="12.8" hidden="false" customHeight="true" outlineLevel="0" collapsed="false"/>
    <row r="1047635" customFormat="false" ht="12.8" hidden="false" customHeight="true" outlineLevel="0" collapsed="false"/>
    <row r="1047636" customFormat="false" ht="12.8" hidden="false" customHeight="true" outlineLevel="0" collapsed="false"/>
    <row r="1047637" customFormat="false" ht="12.8" hidden="false" customHeight="true" outlineLevel="0" collapsed="false"/>
    <row r="1047638" customFormat="false" ht="12.8" hidden="false" customHeight="true" outlineLevel="0" collapsed="false"/>
    <row r="1047639" customFormat="false" ht="12.8" hidden="false" customHeight="true" outlineLevel="0" collapsed="false"/>
    <row r="1047640" customFormat="false" ht="12.8" hidden="false" customHeight="true" outlineLevel="0" collapsed="false"/>
    <row r="1047641" customFormat="false" ht="12.8" hidden="false" customHeight="true" outlineLevel="0" collapsed="false"/>
    <row r="1047642" customFormat="false" ht="12.8" hidden="false" customHeight="true" outlineLevel="0" collapsed="false"/>
    <row r="1047643" customFormat="false" ht="12.8" hidden="false" customHeight="true" outlineLevel="0" collapsed="false"/>
    <row r="1047644" customFormat="false" ht="12.8" hidden="false" customHeight="true" outlineLevel="0" collapsed="false"/>
    <row r="1047645" customFormat="false" ht="12.8" hidden="false" customHeight="true" outlineLevel="0" collapsed="false"/>
    <row r="1047646" customFormat="false" ht="12.8" hidden="false" customHeight="true" outlineLevel="0" collapsed="false"/>
    <row r="1047647" customFormat="false" ht="12.8" hidden="false" customHeight="true" outlineLevel="0" collapsed="false"/>
    <row r="1047648" customFormat="false" ht="12.8" hidden="false" customHeight="true" outlineLevel="0" collapsed="false"/>
    <row r="1047649" customFormat="false" ht="12.8" hidden="false" customHeight="true" outlineLevel="0" collapsed="false"/>
    <row r="1047650" customFormat="false" ht="12.8" hidden="false" customHeight="true" outlineLevel="0" collapsed="false"/>
    <row r="1047651" customFormat="false" ht="12.8" hidden="false" customHeight="true" outlineLevel="0" collapsed="false"/>
    <row r="1047652" customFormat="false" ht="12.8" hidden="false" customHeight="true" outlineLevel="0" collapsed="false"/>
    <row r="1047653" customFormat="false" ht="12.8" hidden="false" customHeight="true" outlineLevel="0" collapsed="false"/>
    <row r="1047654" customFormat="false" ht="12.8" hidden="false" customHeight="true" outlineLevel="0" collapsed="false"/>
    <row r="1047655" customFormat="false" ht="12.8" hidden="false" customHeight="true" outlineLevel="0" collapsed="false"/>
    <row r="1047656" customFormat="false" ht="12.8" hidden="false" customHeight="true" outlineLevel="0" collapsed="false"/>
    <row r="1047657" customFormat="false" ht="12.8" hidden="false" customHeight="true" outlineLevel="0" collapsed="false"/>
    <row r="1047658" customFormat="false" ht="12.8" hidden="false" customHeight="true" outlineLevel="0" collapsed="false"/>
    <row r="1047659" customFormat="false" ht="12.8" hidden="false" customHeight="true" outlineLevel="0" collapsed="false"/>
    <row r="1047660" customFormat="false" ht="12.8" hidden="false" customHeight="true" outlineLevel="0" collapsed="false"/>
    <row r="1047661" customFormat="false" ht="12.8" hidden="false" customHeight="true" outlineLevel="0" collapsed="false"/>
    <row r="1047662" customFormat="false" ht="12.8" hidden="false" customHeight="true" outlineLevel="0" collapsed="false"/>
    <row r="1047663" customFormat="false" ht="12.8" hidden="false" customHeight="true" outlineLevel="0" collapsed="false"/>
    <row r="1047664" customFormat="false" ht="12.8" hidden="false" customHeight="true" outlineLevel="0" collapsed="false"/>
    <row r="1047665" customFormat="false" ht="12.8" hidden="false" customHeight="true" outlineLevel="0" collapsed="false"/>
    <row r="1047666" customFormat="false" ht="12.8" hidden="false" customHeight="true" outlineLevel="0" collapsed="false"/>
    <row r="1047667" customFormat="false" ht="12.8" hidden="false" customHeight="true" outlineLevel="0" collapsed="false"/>
    <row r="1047668" customFormat="false" ht="12.8" hidden="false" customHeight="true" outlineLevel="0" collapsed="false"/>
    <row r="1047669" customFormat="false" ht="12.8" hidden="false" customHeight="true" outlineLevel="0" collapsed="false"/>
    <row r="1047670" customFormat="false" ht="12.8" hidden="false" customHeight="true" outlineLevel="0" collapsed="false"/>
    <row r="1047671" customFormat="false" ht="12.8" hidden="false" customHeight="true" outlineLevel="0" collapsed="false"/>
    <row r="1047672" customFormat="false" ht="12.8" hidden="false" customHeight="true" outlineLevel="0" collapsed="false"/>
    <row r="1047673" customFormat="false" ht="12.8" hidden="false" customHeight="true" outlineLevel="0" collapsed="false"/>
    <row r="1047674" customFormat="false" ht="12.8" hidden="false" customHeight="true" outlineLevel="0" collapsed="false"/>
    <row r="1047675" customFormat="false" ht="12.8" hidden="false" customHeight="true" outlineLevel="0" collapsed="false"/>
    <row r="1047676" customFormat="false" ht="12.8" hidden="false" customHeight="true" outlineLevel="0" collapsed="false"/>
    <row r="1047677" customFormat="false" ht="12.8" hidden="false" customHeight="true" outlineLevel="0" collapsed="false"/>
    <row r="1047678" customFormat="false" ht="12.8" hidden="false" customHeight="true" outlineLevel="0" collapsed="false"/>
    <row r="1047679" customFormat="false" ht="12.8" hidden="false" customHeight="true" outlineLevel="0" collapsed="false"/>
    <row r="1047680" customFormat="false" ht="12.8" hidden="false" customHeight="true" outlineLevel="0" collapsed="false"/>
    <row r="1047681" customFormat="false" ht="12.8" hidden="false" customHeight="true" outlineLevel="0" collapsed="false"/>
    <row r="1047682" customFormat="false" ht="12.8" hidden="false" customHeight="true" outlineLevel="0" collapsed="false"/>
    <row r="1047683" customFormat="false" ht="12.8" hidden="false" customHeight="true" outlineLevel="0" collapsed="false"/>
    <row r="1047684" customFormat="false" ht="12.8" hidden="false" customHeight="true" outlineLevel="0" collapsed="false"/>
    <row r="1047685" customFormat="false" ht="12.8" hidden="false" customHeight="true" outlineLevel="0" collapsed="false"/>
    <row r="1047686" customFormat="false" ht="12.8" hidden="false" customHeight="true" outlineLevel="0" collapsed="false"/>
    <row r="1047687" customFormat="false" ht="12.8" hidden="false" customHeight="true" outlineLevel="0" collapsed="false"/>
    <row r="1047688" customFormat="false" ht="12.8" hidden="false" customHeight="true" outlineLevel="0" collapsed="false"/>
    <row r="1047689" customFormat="false" ht="12.8" hidden="false" customHeight="true" outlineLevel="0" collapsed="false"/>
    <row r="1047690" customFormat="false" ht="12.8" hidden="false" customHeight="true" outlineLevel="0" collapsed="false"/>
    <row r="1047691" customFormat="false" ht="12.8" hidden="false" customHeight="true" outlineLevel="0" collapsed="false"/>
    <row r="1047692" customFormat="false" ht="12.8" hidden="false" customHeight="true" outlineLevel="0" collapsed="false"/>
    <row r="1047693" customFormat="false" ht="12.8" hidden="false" customHeight="true" outlineLevel="0" collapsed="false"/>
    <row r="1047694" customFormat="false" ht="12.8" hidden="false" customHeight="true" outlineLevel="0" collapsed="false"/>
    <row r="1047695" customFormat="false" ht="12.8" hidden="false" customHeight="true" outlineLevel="0" collapsed="false"/>
    <row r="1047696" customFormat="false" ht="12.8" hidden="false" customHeight="true" outlineLevel="0" collapsed="false"/>
    <row r="1047697" customFormat="false" ht="12.8" hidden="false" customHeight="true" outlineLevel="0" collapsed="false"/>
    <row r="1047698" customFormat="false" ht="12.8" hidden="false" customHeight="true" outlineLevel="0" collapsed="false"/>
    <row r="1047699" customFormat="false" ht="12.8" hidden="false" customHeight="true" outlineLevel="0" collapsed="false"/>
    <row r="1047700" customFormat="false" ht="12.8" hidden="false" customHeight="true" outlineLevel="0" collapsed="false"/>
    <row r="1047701" customFormat="false" ht="12.8" hidden="false" customHeight="true" outlineLevel="0" collapsed="false"/>
    <row r="1047702" customFormat="false" ht="12.8" hidden="false" customHeight="true" outlineLevel="0" collapsed="false"/>
    <row r="1047703" customFormat="false" ht="12.8" hidden="false" customHeight="true" outlineLevel="0" collapsed="false"/>
    <row r="1047704" customFormat="false" ht="12.8" hidden="false" customHeight="true" outlineLevel="0" collapsed="false"/>
    <row r="1047705" customFormat="false" ht="12.8" hidden="false" customHeight="true" outlineLevel="0" collapsed="false"/>
    <row r="1047706" customFormat="false" ht="12.8" hidden="false" customHeight="true" outlineLevel="0" collapsed="false"/>
    <row r="1047707" customFormat="false" ht="12.8" hidden="false" customHeight="true" outlineLevel="0" collapsed="false"/>
    <row r="1047708" customFormat="false" ht="12.8" hidden="false" customHeight="true" outlineLevel="0" collapsed="false"/>
    <row r="1047709" customFormat="false" ht="12.8" hidden="false" customHeight="true" outlineLevel="0" collapsed="false"/>
    <row r="1047710" customFormat="false" ht="12.8" hidden="false" customHeight="true" outlineLevel="0" collapsed="false"/>
    <row r="1047711" customFormat="false" ht="12.8" hidden="false" customHeight="true" outlineLevel="0" collapsed="false"/>
    <row r="1047712" customFormat="false" ht="12.8" hidden="false" customHeight="true" outlineLevel="0" collapsed="false"/>
    <row r="1047713" customFormat="false" ht="12.8" hidden="false" customHeight="true" outlineLevel="0" collapsed="false"/>
    <row r="1047714" customFormat="false" ht="12.8" hidden="false" customHeight="true" outlineLevel="0" collapsed="false"/>
    <row r="1047715" customFormat="false" ht="12.8" hidden="false" customHeight="true" outlineLevel="0" collapsed="false"/>
    <row r="1047716" customFormat="false" ht="12.8" hidden="false" customHeight="true" outlineLevel="0" collapsed="false"/>
    <row r="1047717" customFormat="false" ht="12.8" hidden="false" customHeight="true" outlineLevel="0" collapsed="false"/>
    <row r="1047718" customFormat="false" ht="12.8" hidden="false" customHeight="true" outlineLevel="0" collapsed="false"/>
    <row r="1047719" customFormat="false" ht="12.8" hidden="false" customHeight="true" outlineLevel="0" collapsed="false"/>
    <row r="1047720" customFormat="false" ht="12.8" hidden="false" customHeight="true" outlineLevel="0" collapsed="false"/>
    <row r="1047721" customFormat="false" ht="12.8" hidden="false" customHeight="true" outlineLevel="0" collapsed="false"/>
    <row r="1047722" customFormat="false" ht="12.8" hidden="false" customHeight="true" outlineLevel="0" collapsed="false"/>
    <row r="1047723" customFormat="false" ht="12.8" hidden="false" customHeight="true" outlineLevel="0" collapsed="false"/>
    <row r="1047724" customFormat="false" ht="12.8" hidden="false" customHeight="true" outlineLevel="0" collapsed="false"/>
    <row r="1047725" customFormat="false" ht="12.8" hidden="false" customHeight="true" outlineLevel="0" collapsed="false"/>
    <row r="1047726" customFormat="false" ht="12.8" hidden="false" customHeight="true" outlineLevel="0" collapsed="false"/>
    <row r="1047727" customFormat="false" ht="12.8" hidden="false" customHeight="true" outlineLevel="0" collapsed="false"/>
    <row r="1047728" customFormat="false" ht="12.8" hidden="false" customHeight="true" outlineLevel="0" collapsed="false"/>
    <row r="1047729" customFormat="false" ht="12.8" hidden="false" customHeight="true" outlineLevel="0" collapsed="false"/>
    <row r="1047730" customFormat="false" ht="12.8" hidden="false" customHeight="true" outlineLevel="0" collapsed="false"/>
    <row r="1047731" customFormat="false" ht="12.8" hidden="false" customHeight="true" outlineLevel="0" collapsed="false"/>
    <row r="1047732" customFormat="false" ht="12.8" hidden="false" customHeight="true" outlineLevel="0" collapsed="false"/>
    <row r="1047733" customFormat="false" ht="12.8" hidden="false" customHeight="true" outlineLevel="0" collapsed="false"/>
    <row r="1047734" customFormat="false" ht="12.8" hidden="false" customHeight="true" outlineLevel="0" collapsed="false"/>
    <row r="1047735" customFormat="false" ht="12.8" hidden="false" customHeight="true" outlineLevel="0" collapsed="false"/>
    <row r="1047736" customFormat="false" ht="12.8" hidden="false" customHeight="true" outlineLevel="0" collapsed="false"/>
    <row r="1047737" customFormat="false" ht="12.8" hidden="false" customHeight="true" outlineLevel="0" collapsed="false"/>
    <row r="1047738" customFormat="false" ht="12.8" hidden="false" customHeight="true" outlineLevel="0" collapsed="false"/>
    <row r="1047739" customFormat="false" ht="12.8" hidden="false" customHeight="true" outlineLevel="0" collapsed="false"/>
    <row r="1047740" customFormat="false" ht="12.8" hidden="false" customHeight="true" outlineLevel="0" collapsed="false"/>
    <row r="1047741" customFormat="false" ht="12.8" hidden="false" customHeight="true" outlineLevel="0" collapsed="false"/>
    <row r="1047742" customFormat="false" ht="12.8" hidden="false" customHeight="true" outlineLevel="0" collapsed="false"/>
    <row r="1047743" customFormat="false" ht="12.8" hidden="false" customHeight="true" outlineLevel="0" collapsed="false"/>
    <row r="1047744" customFormat="false" ht="12.8" hidden="false" customHeight="true" outlineLevel="0" collapsed="false"/>
    <row r="1047745" customFormat="false" ht="12.8" hidden="false" customHeight="true" outlineLevel="0" collapsed="false"/>
    <row r="1047746" customFormat="false" ht="12.8" hidden="false" customHeight="true" outlineLevel="0" collapsed="false"/>
    <row r="1047747" customFormat="false" ht="12.8" hidden="false" customHeight="true" outlineLevel="0" collapsed="false"/>
    <row r="1047748" customFormat="false" ht="12.8" hidden="false" customHeight="true" outlineLevel="0" collapsed="false"/>
    <row r="1047749" customFormat="false" ht="12.8" hidden="false" customHeight="true" outlineLevel="0" collapsed="false"/>
    <row r="1047750" customFormat="false" ht="12.8" hidden="false" customHeight="true" outlineLevel="0" collapsed="false"/>
    <row r="1047751" customFormat="false" ht="12.8" hidden="false" customHeight="true" outlineLevel="0" collapsed="false"/>
    <row r="1047752" customFormat="false" ht="12.8" hidden="false" customHeight="true" outlineLevel="0" collapsed="false"/>
    <row r="1047753" customFormat="false" ht="12.8" hidden="false" customHeight="true" outlineLevel="0" collapsed="false"/>
    <row r="1047754" customFormat="false" ht="12.8" hidden="false" customHeight="true" outlineLevel="0" collapsed="false"/>
    <row r="1047755" customFormat="false" ht="12.8" hidden="false" customHeight="true" outlineLevel="0" collapsed="false"/>
    <row r="1047756" customFormat="false" ht="12.8" hidden="false" customHeight="true" outlineLevel="0" collapsed="false"/>
    <row r="1047757" customFormat="false" ht="12.8" hidden="false" customHeight="true" outlineLevel="0" collapsed="false"/>
    <row r="1047758" customFormat="false" ht="12.8" hidden="false" customHeight="true" outlineLevel="0" collapsed="false"/>
    <row r="1047759" customFormat="false" ht="12.8" hidden="false" customHeight="true" outlineLevel="0" collapsed="false"/>
    <row r="1047760" customFormat="false" ht="12.8" hidden="false" customHeight="true" outlineLevel="0" collapsed="false"/>
    <row r="1047761" customFormat="false" ht="12.8" hidden="false" customHeight="true" outlineLevel="0" collapsed="false"/>
    <row r="1047762" customFormat="false" ht="12.8" hidden="false" customHeight="true" outlineLevel="0" collapsed="false"/>
    <row r="1047763" customFormat="false" ht="12.8" hidden="false" customHeight="true" outlineLevel="0" collapsed="false"/>
    <row r="1047764" customFormat="false" ht="12.8" hidden="false" customHeight="true" outlineLevel="0" collapsed="false"/>
    <row r="1047765" customFormat="false" ht="12.8" hidden="false" customHeight="true" outlineLevel="0" collapsed="false"/>
    <row r="1047766" customFormat="false" ht="12.8" hidden="false" customHeight="true" outlineLevel="0" collapsed="false"/>
    <row r="1047767" customFormat="false" ht="12.8" hidden="false" customHeight="true" outlineLevel="0" collapsed="false"/>
    <row r="1047768" customFormat="false" ht="12.8" hidden="false" customHeight="true" outlineLevel="0" collapsed="false"/>
    <row r="1047769" customFormat="false" ht="12.8" hidden="false" customHeight="true" outlineLevel="0" collapsed="false"/>
    <row r="1047770" customFormat="false" ht="12.8" hidden="false" customHeight="true" outlineLevel="0" collapsed="false"/>
    <row r="1047771" customFormat="false" ht="12.8" hidden="false" customHeight="true" outlineLevel="0" collapsed="false"/>
    <row r="1047772" customFormat="false" ht="12.8" hidden="false" customHeight="true" outlineLevel="0" collapsed="false"/>
    <row r="1047773" customFormat="false" ht="12.8" hidden="false" customHeight="true" outlineLevel="0" collapsed="false"/>
    <row r="1047774" customFormat="false" ht="12.8" hidden="false" customHeight="true" outlineLevel="0" collapsed="false"/>
    <row r="1047775" customFormat="false" ht="12.8" hidden="false" customHeight="true" outlineLevel="0" collapsed="false"/>
    <row r="1047776" customFormat="false" ht="12.8" hidden="false" customHeight="true" outlineLevel="0" collapsed="false"/>
    <row r="1047777" customFormat="false" ht="12.8" hidden="false" customHeight="true" outlineLevel="0" collapsed="false"/>
    <row r="1047778" customFormat="false" ht="12.8" hidden="false" customHeight="true" outlineLevel="0" collapsed="false"/>
    <row r="1047779" customFormat="false" ht="12.8" hidden="false" customHeight="true" outlineLevel="0" collapsed="false"/>
    <row r="1047780" customFormat="false" ht="12.8" hidden="false" customHeight="true" outlineLevel="0" collapsed="false"/>
    <row r="1047781" customFormat="false" ht="12.8" hidden="false" customHeight="true" outlineLevel="0" collapsed="false"/>
    <row r="1047782" customFormat="false" ht="12.8" hidden="false" customHeight="true" outlineLevel="0" collapsed="false"/>
    <row r="1047783" customFormat="false" ht="12.8" hidden="false" customHeight="true" outlineLevel="0" collapsed="false"/>
    <row r="1047784" customFormat="false" ht="12.8" hidden="false" customHeight="true" outlineLevel="0" collapsed="false"/>
    <row r="1047785" customFormat="false" ht="12.8" hidden="false" customHeight="true" outlineLevel="0" collapsed="false"/>
    <row r="1047786" customFormat="false" ht="12.8" hidden="false" customHeight="true" outlineLevel="0" collapsed="false"/>
    <row r="1047787" customFormat="false" ht="12.8" hidden="false" customHeight="true" outlineLevel="0" collapsed="false"/>
    <row r="1047788" customFormat="false" ht="12.8" hidden="false" customHeight="true" outlineLevel="0" collapsed="false"/>
    <row r="1047789" customFormat="false" ht="12.8" hidden="false" customHeight="true" outlineLevel="0" collapsed="false"/>
    <row r="1047790" customFormat="false" ht="12.8" hidden="false" customHeight="true" outlineLevel="0" collapsed="false"/>
    <row r="1047791" customFormat="false" ht="12.8" hidden="false" customHeight="true" outlineLevel="0" collapsed="false"/>
    <row r="1047792" customFormat="false" ht="12.8" hidden="false" customHeight="true" outlineLevel="0" collapsed="false"/>
    <row r="1047793" customFormat="false" ht="12.8" hidden="false" customHeight="true" outlineLevel="0" collapsed="false"/>
    <row r="1047794" customFormat="false" ht="12.8" hidden="false" customHeight="true" outlineLevel="0" collapsed="false"/>
    <row r="1047795" customFormat="false" ht="12.8" hidden="false" customHeight="true" outlineLevel="0" collapsed="false"/>
    <row r="1047796" customFormat="false" ht="12.8" hidden="false" customHeight="true" outlineLevel="0" collapsed="false"/>
    <row r="1047797" customFormat="false" ht="12.8" hidden="false" customHeight="true" outlineLevel="0" collapsed="false"/>
    <row r="1047798" customFormat="false" ht="12.8" hidden="false" customHeight="true" outlineLevel="0" collapsed="false"/>
    <row r="1047799" customFormat="false" ht="12.8" hidden="false" customHeight="true" outlineLevel="0" collapsed="false"/>
    <row r="1047800" customFormat="false" ht="12.8" hidden="false" customHeight="true" outlineLevel="0" collapsed="false"/>
    <row r="1047801" customFormat="false" ht="12.8" hidden="false" customHeight="true" outlineLevel="0" collapsed="false"/>
    <row r="1047802" customFormat="false" ht="12.8" hidden="false" customHeight="true" outlineLevel="0" collapsed="false"/>
    <row r="1047803" customFormat="false" ht="12.8" hidden="false" customHeight="true" outlineLevel="0" collapsed="false"/>
    <row r="1047804" customFormat="false" ht="12.8" hidden="false" customHeight="true" outlineLevel="0" collapsed="false"/>
    <row r="1047805" customFormat="false" ht="12.8" hidden="false" customHeight="true" outlineLevel="0" collapsed="false"/>
    <row r="1047806" customFormat="false" ht="12.8" hidden="false" customHeight="true" outlineLevel="0" collapsed="false"/>
    <row r="1047807" customFormat="false" ht="12.8" hidden="false" customHeight="true" outlineLevel="0" collapsed="false"/>
    <row r="1047808" customFormat="false" ht="12.8" hidden="false" customHeight="true" outlineLevel="0" collapsed="false"/>
    <row r="1047809" customFormat="false" ht="12.8" hidden="false" customHeight="true" outlineLevel="0" collapsed="false"/>
    <row r="1047810" customFormat="false" ht="12.8" hidden="false" customHeight="true" outlineLevel="0" collapsed="false"/>
    <row r="1047811" customFormat="false" ht="12.8" hidden="false" customHeight="true" outlineLevel="0" collapsed="false"/>
    <row r="1047812" customFormat="false" ht="12.8" hidden="false" customHeight="true" outlineLevel="0" collapsed="false"/>
    <row r="1047813" customFormat="false" ht="12.8" hidden="false" customHeight="true" outlineLevel="0" collapsed="false"/>
    <row r="1047814" customFormat="false" ht="12.8" hidden="false" customHeight="true" outlineLevel="0" collapsed="false"/>
    <row r="1047815" customFormat="false" ht="12.8" hidden="false" customHeight="true" outlineLevel="0" collapsed="false"/>
    <row r="1047816" customFormat="false" ht="12.8" hidden="false" customHeight="true" outlineLevel="0" collapsed="false"/>
    <row r="1047817" customFormat="false" ht="12.8" hidden="false" customHeight="true" outlineLevel="0" collapsed="false"/>
    <row r="1047818" customFormat="false" ht="12.8" hidden="false" customHeight="true" outlineLevel="0" collapsed="false"/>
    <row r="1047819" customFormat="false" ht="12.8" hidden="false" customHeight="true" outlineLevel="0" collapsed="false"/>
    <row r="1047820" customFormat="false" ht="12.8" hidden="false" customHeight="true" outlineLevel="0" collapsed="false"/>
    <row r="1047821" customFormat="false" ht="12.8" hidden="false" customHeight="true" outlineLevel="0" collapsed="false"/>
    <row r="1047822" customFormat="false" ht="12.8" hidden="false" customHeight="true" outlineLevel="0" collapsed="false"/>
    <row r="1047823" customFormat="false" ht="12.8" hidden="false" customHeight="true" outlineLevel="0" collapsed="false"/>
    <row r="1047824" customFormat="false" ht="12.8" hidden="false" customHeight="true" outlineLevel="0" collapsed="false"/>
    <row r="1047825" customFormat="false" ht="12.8" hidden="false" customHeight="true" outlineLevel="0" collapsed="false"/>
    <row r="1047826" customFormat="false" ht="12.8" hidden="false" customHeight="true" outlineLevel="0" collapsed="false"/>
    <row r="1047827" customFormat="false" ht="12.8" hidden="false" customHeight="true" outlineLevel="0" collapsed="false"/>
    <row r="1047828" customFormat="false" ht="12.8" hidden="false" customHeight="true" outlineLevel="0" collapsed="false"/>
    <row r="1047829" customFormat="false" ht="12.8" hidden="false" customHeight="true" outlineLevel="0" collapsed="false"/>
    <row r="1047830" customFormat="false" ht="12.8" hidden="false" customHeight="true" outlineLevel="0" collapsed="false"/>
    <row r="1047831" customFormat="false" ht="12.8" hidden="false" customHeight="true" outlineLevel="0" collapsed="false"/>
    <row r="1047832" customFormat="false" ht="12.8" hidden="false" customHeight="true" outlineLevel="0" collapsed="false"/>
    <row r="1047833" customFormat="false" ht="12.8" hidden="false" customHeight="true" outlineLevel="0" collapsed="false"/>
    <row r="1047834" customFormat="false" ht="12.8" hidden="false" customHeight="true" outlineLevel="0" collapsed="false"/>
    <row r="1047835" customFormat="false" ht="12.8" hidden="false" customHeight="true" outlineLevel="0" collapsed="false"/>
    <row r="1047836" customFormat="false" ht="12.8" hidden="false" customHeight="true" outlineLevel="0" collapsed="false"/>
    <row r="1047837" customFormat="false" ht="12.8" hidden="false" customHeight="true" outlineLevel="0" collapsed="false"/>
    <row r="1047838" customFormat="false" ht="12.8" hidden="false" customHeight="true" outlineLevel="0" collapsed="false"/>
    <row r="1047839" customFormat="false" ht="12.8" hidden="false" customHeight="true" outlineLevel="0" collapsed="false"/>
    <row r="1047840" customFormat="false" ht="12.8" hidden="false" customHeight="true" outlineLevel="0" collapsed="false"/>
    <row r="1047841" customFormat="false" ht="12.8" hidden="false" customHeight="true" outlineLevel="0" collapsed="false"/>
    <row r="1047842" customFormat="false" ht="12.8" hidden="false" customHeight="true" outlineLevel="0" collapsed="false"/>
    <row r="1047843" customFormat="false" ht="12.8" hidden="false" customHeight="true" outlineLevel="0" collapsed="false"/>
    <row r="1047844" customFormat="false" ht="12.8" hidden="false" customHeight="true" outlineLevel="0" collapsed="false"/>
    <row r="1047845" customFormat="false" ht="12.8" hidden="false" customHeight="true" outlineLevel="0" collapsed="false"/>
    <row r="1047846" customFormat="false" ht="12.8" hidden="false" customHeight="true" outlineLevel="0" collapsed="false"/>
    <row r="1047847" customFormat="false" ht="12.8" hidden="false" customHeight="true" outlineLevel="0" collapsed="false"/>
    <row r="1047848" customFormat="false" ht="12.8" hidden="false" customHeight="true" outlineLevel="0" collapsed="false"/>
    <row r="1047849" customFormat="false" ht="12.8" hidden="false" customHeight="true" outlineLevel="0" collapsed="false"/>
    <row r="1047850" customFormat="false" ht="12.8" hidden="false" customHeight="true" outlineLevel="0" collapsed="false"/>
    <row r="1047851" customFormat="false" ht="12.8" hidden="false" customHeight="true" outlineLevel="0" collapsed="false"/>
    <row r="1047852" customFormat="false" ht="12.8" hidden="false" customHeight="true" outlineLevel="0" collapsed="false"/>
    <row r="1047853" customFormat="false" ht="12.8" hidden="false" customHeight="true" outlineLevel="0" collapsed="false"/>
    <row r="1047854" customFormat="false" ht="12.8" hidden="false" customHeight="true" outlineLevel="0" collapsed="false"/>
    <row r="1047855" customFormat="false" ht="12.8" hidden="false" customHeight="true" outlineLevel="0" collapsed="false"/>
    <row r="1047856" customFormat="false" ht="12.8" hidden="false" customHeight="true" outlineLevel="0" collapsed="false"/>
    <row r="1047857" customFormat="false" ht="12.8" hidden="false" customHeight="true" outlineLevel="0" collapsed="false"/>
    <row r="1047858" customFormat="false" ht="12.8" hidden="false" customHeight="true" outlineLevel="0" collapsed="false"/>
    <row r="1047859" customFormat="false" ht="12.8" hidden="false" customHeight="true" outlineLevel="0" collapsed="false"/>
    <row r="1047860" customFormat="false" ht="12.8" hidden="false" customHeight="true" outlineLevel="0" collapsed="false"/>
    <row r="1047861" customFormat="false" ht="12.8" hidden="false" customHeight="true" outlineLevel="0" collapsed="false"/>
    <row r="1047862" customFormat="false" ht="12.8" hidden="false" customHeight="true" outlineLevel="0" collapsed="false"/>
    <row r="1047863" customFormat="false" ht="12.8" hidden="false" customHeight="true" outlineLevel="0" collapsed="false"/>
    <row r="1047864" customFormat="false" ht="12.8" hidden="false" customHeight="true" outlineLevel="0" collapsed="false"/>
    <row r="1047865" customFormat="false" ht="12.8" hidden="false" customHeight="true" outlineLevel="0" collapsed="false"/>
    <row r="1047866" customFormat="false" ht="12.8" hidden="false" customHeight="true" outlineLevel="0" collapsed="false"/>
    <row r="1047867" customFormat="false" ht="12.8" hidden="false" customHeight="true" outlineLevel="0" collapsed="false"/>
    <row r="1047868" customFormat="false" ht="12.8" hidden="false" customHeight="true" outlineLevel="0" collapsed="false"/>
    <row r="1047869" customFormat="false" ht="12.8" hidden="false" customHeight="true" outlineLevel="0" collapsed="false"/>
    <row r="1047870" customFormat="false" ht="12.8" hidden="false" customHeight="true" outlineLevel="0" collapsed="false"/>
    <row r="1047871" customFormat="false" ht="12.8" hidden="false" customHeight="true" outlineLevel="0" collapsed="false"/>
    <row r="1047872" customFormat="false" ht="12.8" hidden="false" customHeight="true" outlineLevel="0" collapsed="false"/>
    <row r="1047873" customFormat="false" ht="12.8" hidden="false" customHeight="true" outlineLevel="0" collapsed="false"/>
    <row r="1047874" customFormat="false" ht="12.8" hidden="false" customHeight="true" outlineLevel="0" collapsed="false"/>
    <row r="1047875" customFormat="false" ht="12.8" hidden="false" customHeight="true" outlineLevel="0" collapsed="false"/>
    <row r="1047876" customFormat="false" ht="12.8" hidden="false" customHeight="true" outlineLevel="0" collapsed="false"/>
    <row r="1047877" customFormat="false" ht="12.8" hidden="false" customHeight="true" outlineLevel="0" collapsed="false"/>
    <row r="1047878" customFormat="false" ht="12.8" hidden="false" customHeight="true" outlineLevel="0" collapsed="false"/>
    <row r="1047879" customFormat="false" ht="12.8" hidden="false" customHeight="true" outlineLevel="0" collapsed="false"/>
    <row r="1047880" customFormat="false" ht="12.8" hidden="false" customHeight="true" outlineLevel="0" collapsed="false"/>
    <row r="1047881" customFormat="false" ht="12.8" hidden="false" customHeight="true" outlineLevel="0" collapsed="false"/>
    <row r="1047882" customFormat="false" ht="12.8" hidden="false" customHeight="true" outlineLevel="0" collapsed="false"/>
    <row r="1047883" customFormat="false" ht="12.8" hidden="false" customHeight="true" outlineLevel="0" collapsed="false"/>
    <row r="1047884" customFormat="false" ht="12.8" hidden="false" customHeight="true" outlineLevel="0" collapsed="false"/>
    <row r="1047885" customFormat="false" ht="12.8" hidden="false" customHeight="true" outlineLevel="0" collapsed="false"/>
    <row r="1047886" customFormat="false" ht="12.8" hidden="false" customHeight="true" outlineLevel="0" collapsed="false"/>
    <row r="1047887" customFormat="false" ht="12.8" hidden="false" customHeight="true" outlineLevel="0" collapsed="false"/>
    <row r="1047888" customFormat="false" ht="12.8" hidden="false" customHeight="true" outlineLevel="0" collapsed="false"/>
    <row r="1047889" customFormat="false" ht="12.8" hidden="false" customHeight="true" outlineLevel="0" collapsed="false"/>
    <row r="1047890" customFormat="false" ht="12.8" hidden="false" customHeight="true" outlineLevel="0" collapsed="false"/>
    <row r="1047891" customFormat="false" ht="12.8" hidden="false" customHeight="true" outlineLevel="0" collapsed="false"/>
    <row r="1047892" customFormat="false" ht="12.8" hidden="false" customHeight="true" outlineLevel="0" collapsed="false"/>
    <row r="1047893" customFormat="false" ht="12.8" hidden="false" customHeight="true" outlineLevel="0" collapsed="false"/>
    <row r="1047894" customFormat="false" ht="12.8" hidden="false" customHeight="true" outlineLevel="0" collapsed="false"/>
    <row r="1047895" customFormat="false" ht="12.8" hidden="false" customHeight="true" outlineLevel="0" collapsed="false"/>
    <row r="1047896" customFormat="false" ht="12.8" hidden="false" customHeight="true" outlineLevel="0" collapsed="false"/>
    <row r="1047897" customFormat="false" ht="12.8" hidden="false" customHeight="true" outlineLevel="0" collapsed="false"/>
    <row r="1047898" customFormat="false" ht="12.8" hidden="false" customHeight="true" outlineLevel="0" collapsed="false"/>
    <row r="1047899" customFormat="false" ht="12.8" hidden="false" customHeight="true" outlineLevel="0" collapsed="false"/>
    <row r="1047900" customFormat="false" ht="12.8" hidden="false" customHeight="true" outlineLevel="0" collapsed="false"/>
    <row r="1047901" customFormat="false" ht="12.8" hidden="false" customHeight="true" outlineLevel="0" collapsed="false"/>
    <row r="1047902" customFormat="false" ht="12.8" hidden="false" customHeight="true" outlineLevel="0" collapsed="false"/>
    <row r="1047903" customFormat="false" ht="12.8" hidden="false" customHeight="true" outlineLevel="0" collapsed="false"/>
    <row r="1047904" customFormat="false" ht="12.8" hidden="false" customHeight="true" outlineLevel="0" collapsed="false"/>
    <row r="1047905" customFormat="false" ht="12.8" hidden="false" customHeight="true" outlineLevel="0" collapsed="false"/>
    <row r="1047906" customFormat="false" ht="12.8" hidden="false" customHeight="true" outlineLevel="0" collapsed="false"/>
    <row r="1047907" customFormat="false" ht="12.8" hidden="false" customHeight="true" outlineLevel="0" collapsed="false"/>
    <row r="1047908" customFormat="false" ht="12.8" hidden="false" customHeight="true" outlineLevel="0" collapsed="false"/>
    <row r="1047909" customFormat="false" ht="12.8" hidden="false" customHeight="true" outlineLevel="0" collapsed="false"/>
    <row r="1047910" customFormat="false" ht="12.8" hidden="false" customHeight="true" outlineLevel="0" collapsed="false"/>
    <row r="1047911" customFormat="false" ht="12.8" hidden="false" customHeight="true" outlineLevel="0" collapsed="false"/>
    <row r="1047912" customFormat="false" ht="12.8" hidden="false" customHeight="true" outlineLevel="0" collapsed="false"/>
    <row r="1047913" customFormat="false" ht="12.8" hidden="false" customHeight="true" outlineLevel="0" collapsed="false"/>
    <row r="1047914" customFormat="false" ht="12.8" hidden="false" customHeight="true" outlineLevel="0" collapsed="false"/>
    <row r="1047915" customFormat="false" ht="12.8" hidden="false" customHeight="true" outlineLevel="0" collapsed="false"/>
    <row r="1047916" customFormat="false" ht="12.8" hidden="false" customHeight="true" outlineLevel="0" collapsed="false"/>
    <row r="1047917" customFormat="false" ht="12.8" hidden="false" customHeight="true" outlineLevel="0" collapsed="false"/>
    <row r="1047918" customFormat="false" ht="12.8" hidden="false" customHeight="true" outlineLevel="0" collapsed="false"/>
    <row r="1047919" customFormat="false" ht="12.8" hidden="false" customHeight="true" outlineLevel="0" collapsed="false"/>
    <row r="1047920" customFormat="false" ht="12.8" hidden="false" customHeight="true" outlineLevel="0" collapsed="false"/>
    <row r="1047921" customFormat="false" ht="12.8" hidden="false" customHeight="true" outlineLevel="0" collapsed="false"/>
    <row r="1047922" customFormat="false" ht="12.8" hidden="false" customHeight="true" outlineLevel="0" collapsed="false"/>
    <row r="1047923" customFormat="false" ht="12.8" hidden="false" customHeight="true" outlineLevel="0" collapsed="false"/>
    <row r="1047924" customFormat="false" ht="12.8" hidden="false" customHeight="true" outlineLevel="0" collapsed="false"/>
    <row r="1047925" customFormat="false" ht="12.8" hidden="false" customHeight="true" outlineLevel="0" collapsed="false"/>
    <row r="1047926" customFormat="false" ht="12.8" hidden="false" customHeight="true" outlineLevel="0" collapsed="false"/>
    <row r="1047927" customFormat="false" ht="12.8" hidden="false" customHeight="true" outlineLevel="0" collapsed="false"/>
    <row r="1047928" customFormat="false" ht="12.8" hidden="false" customHeight="true" outlineLevel="0" collapsed="false"/>
    <row r="1047929" customFormat="false" ht="12.8" hidden="false" customHeight="true" outlineLevel="0" collapsed="false"/>
    <row r="1047930" customFormat="false" ht="12.8" hidden="false" customHeight="true" outlineLevel="0" collapsed="false"/>
    <row r="1047931" customFormat="false" ht="12.8" hidden="false" customHeight="true" outlineLevel="0" collapsed="false"/>
    <row r="1047932" customFormat="false" ht="12.8" hidden="false" customHeight="true" outlineLevel="0" collapsed="false"/>
    <row r="1047933" customFormat="false" ht="12.8" hidden="false" customHeight="true" outlineLevel="0" collapsed="false"/>
    <row r="1047934" customFormat="false" ht="12.8" hidden="false" customHeight="true" outlineLevel="0" collapsed="false"/>
    <row r="1047935" customFormat="false" ht="12.8" hidden="false" customHeight="true" outlineLevel="0" collapsed="false"/>
    <row r="1047936" customFormat="false" ht="12.8" hidden="false" customHeight="true" outlineLevel="0" collapsed="false"/>
    <row r="1047937" customFormat="false" ht="12.8" hidden="false" customHeight="true" outlineLevel="0" collapsed="false"/>
    <row r="1047938" customFormat="false" ht="12.8" hidden="false" customHeight="true" outlineLevel="0" collapsed="false"/>
    <row r="1047939" customFormat="false" ht="12.8" hidden="false" customHeight="true" outlineLevel="0" collapsed="false"/>
    <row r="1047940" customFormat="false" ht="12.8" hidden="false" customHeight="true" outlineLevel="0" collapsed="false"/>
    <row r="1047941" customFormat="false" ht="12.8" hidden="false" customHeight="true" outlineLevel="0" collapsed="false"/>
    <row r="1047942" customFormat="false" ht="12.8" hidden="false" customHeight="true" outlineLevel="0" collapsed="false"/>
    <row r="1047943" customFormat="false" ht="12.8" hidden="false" customHeight="true" outlineLevel="0" collapsed="false"/>
    <row r="1047944" customFormat="false" ht="12.8" hidden="false" customHeight="true" outlineLevel="0" collapsed="false"/>
    <row r="1047945" customFormat="false" ht="12.8" hidden="false" customHeight="true" outlineLevel="0" collapsed="false"/>
    <row r="1047946" customFormat="false" ht="12.8" hidden="false" customHeight="true" outlineLevel="0" collapsed="false"/>
    <row r="1047947" customFormat="false" ht="12.8" hidden="false" customHeight="true" outlineLevel="0" collapsed="false"/>
    <row r="1047948" customFormat="false" ht="12.8" hidden="false" customHeight="true" outlineLevel="0" collapsed="false"/>
    <row r="1047949" customFormat="false" ht="12.8" hidden="false" customHeight="true" outlineLevel="0" collapsed="false"/>
    <row r="1047950" customFormat="false" ht="12.8" hidden="false" customHeight="true" outlineLevel="0" collapsed="false"/>
    <row r="1047951" customFormat="false" ht="12.8" hidden="false" customHeight="true" outlineLevel="0" collapsed="false"/>
    <row r="1047952" customFormat="false" ht="12.8" hidden="false" customHeight="true" outlineLevel="0" collapsed="false"/>
    <row r="1047953" customFormat="false" ht="12.8" hidden="false" customHeight="true" outlineLevel="0" collapsed="false"/>
    <row r="1047954" customFormat="false" ht="12.8" hidden="false" customHeight="true" outlineLevel="0" collapsed="false"/>
    <row r="1047955" customFormat="false" ht="12.8" hidden="false" customHeight="true" outlineLevel="0" collapsed="false"/>
    <row r="1047956" customFormat="false" ht="12.8" hidden="false" customHeight="true" outlineLevel="0" collapsed="false"/>
    <row r="1047957" customFormat="false" ht="12.8" hidden="false" customHeight="true" outlineLevel="0" collapsed="false"/>
    <row r="1047958" customFormat="false" ht="12.8" hidden="false" customHeight="true" outlineLevel="0" collapsed="false"/>
    <row r="1047959" customFormat="false" ht="12.8" hidden="false" customHeight="true" outlineLevel="0" collapsed="false"/>
    <row r="1047960" customFormat="false" ht="12.8" hidden="false" customHeight="true" outlineLevel="0" collapsed="false"/>
    <row r="1047961" customFormat="false" ht="12.8" hidden="false" customHeight="true" outlineLevel="0" collapsed="false"/>
    <row r="1047962" customFormat="false" ht="12.8" hidden="false" customHeight="true" outlineLevel="0" collapsed="false"/>
    <row r="1047963" customFormat="false" ht="12.8" hidden="false" customHeight="true" outlineLevel="0" collapsed="false"/>
    <row r="1047964" customFormat="false" ht="12.8" hidden="false" customHeight="true" outlineLevel="0" collapsed="false"/>
    <row r="1047965" customFormat="false" ht="12.8" hidden="false" customHeight="true" outlineLevel="0" collapsed="false"/>
    <row r="1047966" customFormat="false" ht="12.8" hidden="false" customHeight="true" outlineLevel="0" collapsed="false"/>
    <row r="1047967" customFormat="false" ht="12.8" hidden="false" customHeight="true" outlineLevel="0" collapsed="false"/>
    <row r="1047968" customFormat="false" ht="12.8" hidden="false" customHeight="true" outlineLevel="0" collapsed="false"/>
    <row r="1047969" customFormat="false" ht="12.8" hidden="false" customHeight="true" outlineLevel="0" collapsed="false"/>
    <row r="1047970" customFormat="false" ht="12.8" hidden="false" customHeight="true" outlineLevel="0" collapsed="false"/>
    <row r="1047971" customFormat="false" ht="12.8" hidden="false" customHeight="true" outlineLevel="0" collapsed="false"/>
    <row r="1047972" customFormat="false" ht="12.8" hidden="false" customHeight="true" outlineLevel="0" collapsed="false"/>
    <row r="1047973" customFormat="false" ht="12.8" hidden="false" customHeight="true" outlineLevel="0" collapsed="false"/>
    <row r="1047974" customFormat="false" ht="12.8" hidden="false" customHeight="true" outlineLevel="0" collapsed="false"/>
    <row r="1047975" customFormat="false" ht="12.8" hidden="false" customHeight="true" outlineLevel="0" collapsed="false"/>
    <row r="1047976" customFormat="false" ht="12.8" hidden="false" customHeight="true" outlineLevel="0" collapsed="false"/>
    <row r="1047977" customFormat="false" ht="12.8" hidden="false" customHeight="true" outlineLevel="0" collapsed="false"/>
    <row r="1047978" customFormat="false" ht="12.8" hidden="false" customHeight="true" outlineLevel="0" collapsed="false"/>
    <row r="1047979" customFormat="false" ht="12.8" hidden="false" customHeight="true" outlineLevel="0" collapsed="false"/>
    <row r="1047980" customFormat="false" ht="12.8" hidden="false" customHeight="true" outlineLevel="0" collapsed="false"/>
    <row r="1047981" customFormat="false" ht="12.8" hidden="false" customHeight="true" outlineLevel="0" collapsed="false"/>
    <row r="1047982" customFormat="false" ht="12.8" hidden="false" customHeight="true" outlineLevel="0" collapsed="false"/>
    <row r="1047983" customFormat="false" ht="12.8" hidden="false" customHeight="true" outlineLevel="0" collapsed="false"/>
    <row r="1047984" customFormat="false" ht="12.8" hidden="false" customHeight="true" outlineLevel="0" collapsed="false"/>
    <row r="1047985" customFormat="false" ht="12.8" hidden="false" customHeight="true" outlineLevel="0" collapsed="false"/>
    <row r="1047986" customFormat="false" ht="12.8" hidden="false" customHeight="true" outlineLevel="0" collapsed="false"/>
    <row r="1047987" customFormat="false" ht="12.8" hidden="false" customHeight="true" outlineLevel="0" collapsed="false"/>
    <row r="1047988" customFormat="false" ht="12.8" hidden="false" customHeight="true" outlineLevel="0" collapsed="false"/>
    <row r="1047989" customFormat="false" ht="12.8" hidden="false" customHeight="true" outlineLevel="0" collapsed="false"/>
    <row r="1047990" customFormat="false" ht="12.8" hidden="false" customHeight="true" outlineLevel="0" collapsed="false"/>
    <row r="1047991" customFormat="false" ht="12.8" hidden="false" customHeight="true" outlineLevel="0" collapsed="false"/>
    <row r="1047992" customFormat="false" ht="12.8" hidden="false" customHeight="true" outlineLevel="0" collapsed="false"/>
    <row r="1047993" customFormat="false" ht="12.8" hidden="false" customHeight="true" outlineLevel="0" collapsed="false"/>
    <row r="1047994" customFormat="false" ht="12.8" hidden="false" customHeight="true" outlineLevel="0" collapsed="false"/>
    <row r="1047995" customFormat="false" ht="12.8" hidden="false" customHeight="true" outlineLevel="0" collapsed="false"/>
    <row r="1047996" customFormat="false" ht="12.8" hidden="false" customHeight="true" outlineLevel="0" collapsed="false"/>
    <row r="1047997" customFormat="false" ht="12.8" hidden="false" customHeight="true" outlineLevel="0" collapsed="false"/>
    <row r="1047998" customFormat="false" ht="12.8" hidden="false" customHeight="true" outlineLevel="0" collapsed="false"/>
    <row r="1047999" customFormat="false" ht="12.8" hidden="false" customHeight="true" outlineLevel="0" collapsed="false"/>
    <row r="1048000" customFormat="false" ht="12.8" hidden="false" customHeight="true" outlineLevel="0" collapsed="false"/>
    <row r="1048001" customFormat="false" ht="12.8" hidden="false" customHeight="true" outlineLevel="0" collapsed="false"/>
    <row r="1048002" customFormat="false" ht="12.8" hidden="false" customHeight="true" outlineLevel="0" collapsed="false"/>
    <row r="1048003" customFormat="false" ht="12.8" hidden="false" customHeight="true" outlineLevel="0" collapsed="false"/>
    <row r="1048004" customFormat="false" ht="12.8" hidden="false" customHeight="true" outlineLevel="0" collapsed="false"/>
    <row r="1048005" customFormat="false" ht="12.8" hidden="false" customHeight="true" outlineLevel="0" collapsed="false"/>
    <row r="1048006" customFormat="false" ht="12.8" hidden="false" customHeight="true" outlineLevel="0" collapsed="false"/>
    <row r="1048007" customFormat="false" ht="12.8" hidden="false" customHeight="true" outlineLevel="0" collapsed="false"/>
    <row r="1048008" customFormat="false" ht="12.8" hidden="false" customHeight="true" outlineLevel="0" collapsed="false"/>
    <row r="1048009" customFormat="false" ht="12.8" hidden="false" customHeight="true" outlineLevel="0" collapsed="false"/>
    <row r="1048010" customFormat="false" ht="12.8" hidden="false" customHeight="true" outlineLevel="0" collapsed="false"/>
    <row r="1048011" customFormat="false" ht="12.8" hidden="false" customHeight="true" outlineLevel="0" collapsed="false"/>
    <row r="1048012" customFormat="false" ht="12.8" hidden="false" customHeight="true" outlineLevel="0" collapsed="false"/>
    <row r="1048013" customFormat="false" ht="12.8" hidden="false" customHeight="true" outlineLevel="0" collapsed="false"/>
    <row r="1048014" customFormat="false" ht="12.8" hidden="false" customHeight="true" outlineLevel="0" collapsed="false"/>
    <row r="1048015" customFormat="false" ht="12.8" hidden="false" customHeight="true" outlineLevel="0" collapsed="false"/>
    <row r="1048016" customFormat="false" ht="12.8" hidden="false" customHeight="true" outlineLevel="0" collapsed="false"/>
    <row r="1048017" customFormat="false" ht="12.8" hidden="false" customHeight="true" outlineLevel="0" collapsed="false"/>
    <row r="1048018" customFormat="false" ht="12.8" hidden="false" customHeight="true" outlineLevel="0" collapsed="false"/>
    <row r="1048019" customFormat="false" ht="12.8" hidden="false" customHeight="true" outlineLevel="0" collapsed="false"/>
    <row r="1048020" customFormat="false" ht="12.8" hidden="false" customHeight="true" outlineLevel="0" collapsed="false"/>
    <row r="1048021" customFormat="false" ht="12.8" hidden="false" customHeight="true" outlineLevel="0" collapsed="false"/>
    <row r="1048022" customFormat="false" ht="12.8" hidden="false" customHeight="true" outlineLevel="0" collapsed="false"/>
    <row r="1048023" customFormat="false" ht="12.8" hidden="false" customHeight="true" outlineLevel="0" collapsed="false"/>
    <row r="1048024" customFormat="false" ht="12.8" hidden="false" customHeight="true" outlineLevel="0" collapsed="false"/>
    <row r="1048025" customFormat="false" ht="12.8" hidden="false" customHeight="true" outlineLevel="0" collapsed="false"/>
    <row r="1048026" customFormat="false" ht="12.8" hidden="false" customHeight="true" outlineLevel="0" collapsed="false"/>
    <row r="1048027" customFormat="false" ht="12.8" hidden="false" customHeight="true" outlineLevel="0" collapsed="false"/>
    <row r="1048028" customFormat="false" ht="12.8" hidden="false" customHeight="true" outlineLevel="0" collapsed="false"/>
    <row r="1048029" customFormat="false" ht="12.8" hidden="false" customHeight="true" outlineLevel="0" collapsed="false"/>
    <row r="1048030" customFormat="false" ht="12.8" hidden="false" customHeight="true" outlineLevel="0" collapsed="false"/>
    <row r="1048031" customFormat="false" ht="12.8" hidden="false" customHeight="true" outlineLevel="0" collapsed="false"/>
    <row r="1048032" customFormat="false" ht="12.8" hidden="false" customHeight="true" outlineLevel="0" collapsed="false"/>
    <row r="1048033" customFormat="false" ht="12.8" hidden="false" customHeight="true" outlineLevel="0" collapsed="false"/>
    <row r="1048034" customFormat="false" ht="12.8" hidden="false" customHeight="true" outlineLevel="0" collapsed="false"/>
    <row r="1048035" customFormat="false" ht="12.8" hidden="false" customHeight="true" outlineLevel="0" collapsed="false"/>
    <row r="1048036" customFormat="false" ht="12.8" hidden="false" customHeight="true" outlineLevel="0" collapsed="false"/>
    <row r="1048037" customFormat="false" ht="12.8" hidden="false" customHeight="true" outlineLevel="0" collapsed="false"/>
    <row r="1048038" customFormat="false" ht="12.8" hidden="false" customHeight="true" outlineLevel="0" collapsed="false"/>
    <row r="1048039" customFormat="false" ht="12.8" hidden="false" customHeight="true" outlineLevel="0" collapsed="false"/>
    <row r="1048040" customFormat="false" ht="12.8" hidden="false" customHeight="true" outlineLevel="0" collapsed="false"/>
    <row r="1048041" customFormat="false" ht="12.8" hidden="false" customHeight="true" outlineLevel="0" collapsed="false"/>
    <row r="1048042" customFormat="false" ht="12.8" hidden="false" customHeight="true" outlineLevel="0" collapsed="false"/>
    <row r="1048043" customFormat="false" ht="12.8" hidden="false" customHeight="true" outlineLevel="0" collapsed="false"/>
    <row r="1048044" customFormat="false" ht="12.8" hidden="false" customHeight="true" outlineLevel="0" collapsed="false"/>
    <row r="1048045" customFormat="false" ht="12.8" hidden="false" customHeight="true" outlineLevel="0" collapsed="false"/>
    <row r="1048046" customFormat="false" ht="12.8" hidden="false" customHeight="true" outlineLevel="0" collapsed="false"/>
    <row r="1048047" customFormat="false" ht="12.8" hidden="false" customHeight="true" outlineLevel="0" collapsed="false"/>
    <row r="1048048" customFormat="false" ht="12.8" hidden="false" customHeight="true" outlineLevel="0" collapsed="false"/>
    <row r="1048049" customFormat="false" ht="12.8" hidden="false" customHeight="true" outlineLevel="0" collapsed="false"/>
    <row r="1048050" customFormat="false" ht="12.8" hidden="false" customHeight="true" outlineLevel="0" collapsed="false"/>
    <row r="1048051" customFormat="false" ht="12.8" hidden="false" customHeight="true" outlineLevel="0" collapsed="false"/>
    <row r="1048052" customFormat="false" ht="12.8" hidden="false" customHeight="true" outlineLevel="0" collapsed="false"/>
    <row r="1048053" customFormat="false" ht="12.8" hidden="false" customHeight="true" outlineLevel="0" collapsed="false"/>
    <row r="1048054" customFormat="false" ht="12.8" hidden="false" customHeight="true" outlineLevel="0" collapsed="false"/>
    <row r="1048055" customFormat="false" ht="12.8" hidden="false" customHeight="true" outlineLevel="0" collapsed="false"/>
    <row r="1048056" customFormat="false" ht="12.8" hidden="false" customHeight="true" outlineLevel="0" collapsed="false"/>
    <row r="1048057" customFormat="false" ht="12.8" hidden="false" customHeight="true" outlineLevel="0" collapsed="false"/>
    <row r="1048058" customFormat="false" ht="12.8" hidden="false" customHeight="true" outlineLevel="0" collapsed="false"/>
    <row r="1048059" customFormat="false" ht="12.8" hidden="false" customHeight="true" outlineLevel="0" collapsed="false"/>
    <row r="1048060" customFormat="false" ht="12.8" hidden="false" customHeight="true" outlineLevel="0" collapsed="false"/>
    <row r="1048061" customFormat="false" ht="12.8" hidden="false" customHeight="true" outlineLevel="0" collapsed="false"/>
    <row r="1048062" customFormat="false" ht="12.8" hidden="false" customHeight="true" outlineLevel="0" collapsed="false"/>
    <row r="1048063" customFormat="false" ht="12.8" hidden="false" customHeight="true" outlineLevel="0" collapsed="false"/>
    <row r="1048064" customFormat="false" ht="12.8" hidden="false" customHeight="true" outlineLevel="0" collapsed="false"/>
    <row r="1048065" customFormat="false" ht="12.8" hidden="false" customHeight="true" outlineLevel="0" collapsed="false"/>
    <row r="1048066" customFormat="false" ht="12.8" hidden="false" customHeight="true" outlineLevel="0" collapsed="false"/>
    <row r="1048067" customFormat="false" ht="12.8" hidden="false" customHeight="true" outlineLevel="0" collapsed="false"/>
    <row r="1048068" customFormat="false" ht="12.8" hidden="false" customHeight="true" outlineLevel="0" collapsed="false"/>
    <row r="1048069" customFormat="false" ht="12.8" hidden="false" customHeight="true" outlineLevel="0" collapsed="false"/>
    <row r="1048070" customFormat="false" ht="12.8" hidden="false" customHeight="true" outlineLevel="0" collapsed="false"/>
    <row r="1048071" customFormat="false" ht="12.8" hidden="false" customHeight="true" outlineLevel="0" collapsed="false"/>
    <row r="1048072" customFormat="false" ht="12.8" hidden="false" customHeight="true" outlineLevel="0" collapsed="false"/>
    <row r="1048073" customFormat="false" ht="12.8" hidden="false" customHeight="true" outlineLevel="0" collapsed="false"/>
    <row r="1048074" customFormat="false" ht="12.8" hidden="false" customHeight="true" outlineLevel="0" collapsed="false"/>
    <row r="1048075" customFormat="false" ht="12.8" hidden="false" customHeight="true" outlineLevel="0" collapsed="false"/>
    <row r="1048076" customFormat="false" ht="12.8" hidden="false" customHeight="true" outlineLevel="0" collapsed="false"/>
    <row r="1048077" customFormat="false" ht="12.8" hidden="false" customHeight="true" outlineLevel="0" collapsed="false"/>
    <row r="1048078" customFormat="false" ht="12.8" hidden="false" customHeight="true" outlineLevel="0" collapsed="false"/>
    <row r="1048079" customFormat="false" ht="12.8" hidden="false" customHeight="true" outlineLevel="0" collapsed="false"/>
    <row r="1048080" customFormat="false" ht="12.8" hidden="false" customHeight="true" outlineLevel="0" collapsed="false"/>
    <row r="1048081" customFormat="false" ht="12.8" hidden="false" customHeight="true" outlineLevel="0" collapsed="false"/>
    <row r="1048082" customFormat="false" ht="12.8" hidden="false" customHeight="true" outlineLevel="0" collapsed="false"/>
    <row r="1048083" customFormat="false" ht="12.8" hidden="false" customHeight="true" outlineLevel="0" collapsed="false"/>
    <row r="1048084" customFormat="false" ht="12.8" hidden="false" customHeight="true" outlineLevel="0" collapsed="false"/>
    <row r="1048085" customFormat="false" ht="12.8" hidden="false" customHeight="true" outlineLevel="0" collapsed="false"/>
    <row r="1048086" customFormat="false" ht="12.8" hidden="false" customHeight="true" outlineLevel="0" collapsed="false"/>
    <row r="1048087" customFormat="false" ht="12.8" hidden="false" customHeight="true" outlineLevel="0" collapsed="false"/>
    <row r="1048088" customFormat="false" ht="12.8" hidden="false" customHeight="true" outlineLevel="0" collapsed="false"/>
    <row r="1048089" customFormat="false" ht="12.8" hidden="false" customHeight="true" outlineLevel="0" collapsed="false"/>
    <row r="1048090" customFormat="false" ht="12.8" hidden="false" customHeight="true" outlineLevel="0" collapsed="false"/>
    <row r="1048091" customFormat="false" ht="12.8" hidden="false" customHeight="true" outlineLevel="0" collapsed="false"/>
    <row r="1048092" customFormat="false" ht="12.8" hidden="false" customHeight="true" outlineLevel="0" collapsed="false"/>
    <row r="1048093" customFormat="false" ht="12.8" hidden="false" customHeight="true" outlineLevel="0" collapsed="false"/>
    <row r="1048094" customFormat="false" ht="12.8" hidden="false" customHeight="true" outlineLevel="0" collapsed="false"/>
    <row r="1048095" customFormat="false" ht="12.8" hidden="false" customHeight="true" outlineLevel="0" collapsed="false"/>
    <row r="1048096" customFormat="false" ht="12.8" hidden="false" customHeight="true" outlineLevel="0" collapsed="false"/>
    <row r="1048097" customFormat="false" ht="12.8" hidden="false" customHeight="true" outlineLevel="0" collapsed="false"/>
    <row r="1048098" customFormat="false" ht="12.8" hidden="false" customHeight="true" outlineLevel="0" collapsed="false"/>
    <row r="1048099" customFormat="false" ht="12.8" hidden="false" customHeight="true" outlineLevel="0" collapsed="false"/>
    <row r="1048100" customFormat="false" ht="12.8" hidden="false" customHeight="true" outlineLevel="0" collapsed="false"/>
    <row r="1048101" customFormat="false" ht="12.8" hidden="false" customHeight="true" outlineLevel="0" collapsed="false"/>
    <row r="1048102" customFormat="false" ht="12.8" hidden="false" customHeight="true" outlineLevel="0" collapsed="false"/>
    <row r="1048103" customFormat="false" ht="12.8" hidden="false" customHeight="true" outlineLevel="0" collapsed="false"/>
    <row r="1048104" customFormat="false" ht="12.8" hidden="false" customHeight="true" outlineLevel="0" collapsed="false"/>
    <row r="1048105" customFormat="false" ht="12.8" hidden="false" customHeight="true" outlineLevel="0" collapsed="false"/>
    <row r="1048106" customFormat="false" ht="12.8" hidden="false" customHeight="true" outlineLevel="0" collapsed="false"/>
    <row r="1048107" customFormat="false" ht="12.8" hidden="false" customHeight="true" outlineLevel="0" collapsed="false"/>
    <row r="1048108" customFormat="false" ht="12.8" hidden="false" customHeight="true" outlineLevel="0" collapsed="false"/>
    <row r="1048109" customFormat="false" ht="12.8" hidden="false" customHeight="true" outlineLevel="0" collapsed="false"/>
    <row r="1048110" customFormat="false" ht="12.8" hidden="false" customHeight="true" outlineLevel="0" collapsed="false"/>
    <row r="1048111" customFormat="false" ht="12.8" hidden="false" customHeight="true" outlineLevel="0" collapsed="false"/>
    <row r="1048112" customFormat="false" ht="12.8" hidden="false" customHeight="true" outlineLevel="0" collapsed="false"/>
    <row r="1048113" customFormat="false" ht="12.8" hidden="false" customHeight="true" outlineLevel="0" collapsed="false"/>
    <row r="1048114" customFormat="false" ht="12.8" hidden="false" customHeight="true" outlineLevel="0" collapsed="false"/>
    <row r="1048115" customFormat="false" ht="12.8" hidden="false" customHeight="true" outlineLevel="0" collapsed="false"/>
    <row r="1048116" customFormat="false" ht="12.8" hidden="false" customHeight="true" outlineLevel="0" collapsed="false"/>
    <row r="1048117" customFormat="false" ht="12.8" hidden="false" customHeight="true" outlineLevel="0" collapsed="false"/>
    <row r="1048118" customFormat="false" ht="12.8" hidden="false" customHeight="true" outlineLevel="0" collapsed="false"/>
    <row r="1048119" customFormat="false" ht="12.8" hidden="false" customHeight="true" outlineLevel="0" collapsed="false"/>
    <row r="1048120" customFormat="false" ht="12.8" hidden="false" customHeight="true" outlineLevel="0" collapsed="false"/>
    <row r="1048121" customFormat="false" ht="12.8" hidden="false" customHeight="true" outlineLevel="0" collapsed="false"/>
    <row r="1048122" customFormat="false" ht="12.8" hidden="false" customHeight="true" outlineLevel="0" collapsed="false"/>
    <row r="1048123" customFormat="false" ht="12.8" hidden="false" customHeight="true" outlineLevel="0" collapsed="false"/>
    <row r="1048124" customFormat="false" ht="12.8" hidden="false" customHeight="true" outlineLevel="0" collapsed="false"/>
    <row r="1048125" customFormat="false" ht="12.8" hidden="false" customHeight="true" outlineLevel="0" collapsed="false"/>
    <row r="1048126" customFormat="false" ht="12.8" hidden="false" customHeight="true" outlineLevel="0" collapsed="false"/>
    <row r="1048127" customFormat="false" ht="12.8" hidden="false" customHeight="true" outlineLevel="0" collapsed="false"/>
    <row r="1048128" customFormat="false" ht="12.8" hidden="false" customHeight="true" outlineLevel="0" collapsed="false"/>
    <row r="1048129" customFormat="false" ht="12.8" hidden="false" customHeight="true" outlineLevel="0" collapsed="false"/>
    <row r="1048130" customFormat="false" ht="12.8" hidden="false" customHeight="true" outlineLevel="0" collapsed="false"/>
    <row r="1048131" customFormat="false" ht="12.8" hidden="false" customHeight="true" outlineLevel="0" collapsed="false"/>
    <row r="1048132" customFormat="false" ht="12.8" hidden="false" customHeight="true" outlineLevel="0" collapsed="false"/>
    <row r="1048133" customFormat="false" ht="12.8" hidden="false" customHeight="true" outlineLevel="0" collapsed="false"/>
    <row r="1048134" customFormat="false" ht="12.8" hidden="false" customHeight="true" outlineLevel="0" collapsed="false"/>
    <row r="1048135" customFormat="false" ht="12.8" hidden="false" customHeight="true" outlineLevel="0" collapsed="false"/>
    <row r="1048136" customFormat="false" ht="12.8" hidden="false" customHeight="true" outlineLevel="0" collapsed="false"/>
    <row r="1048137" customFormat="false" ht="12.8" hidden="false" customHeight="true" outlineLevel="0" collapsed="false"/>
    <row r="1048138" customFormat="false" ht="12.8" hidden="false" customHeight="true" outlineLevel="0" collapsed="false"/>
    <row r="1048139" customFormat="false" ht="12.8" hidden="false" customHeight="true" outlineLevel="0" collapsed="false"/>
    <row r="1048140" customFormat="false" ht="12.8" hidden="false" customHeight="true" outlineLevel="0" collapsed="false"/>
    <row r="1048141" customFormat="false" ht="12.8" hidden="false" customHeight="true" outlineLevel="0" collapsed="false"/>
    <row r="1048142" customFormat="false" ht="12.8" hidden="false" customHeight="true" outlineLevel="0" collapsed="false"/>
    <row r="1048143" customFormat="false" ht="12.8" hidden="false" customHeight="true" outlineLevel="0" collapsed="false"/>
    <row r="1048144" customFormat="false" ht="12.8" hidden="false" customHeight="true" outlineLevel="0" collapsed="false"/>
    <row r="1048145" customFormat="false" ht="12.8" hidden="false" customHeight="true" outlineLevel="0" collapsed="false"/>
    <row r="1048146" customFormat="false" ht="12.8" hidden="false" customHeight="true" outlineLevel="0" collapsed="false"/>
    <row r="1048147" customFormat="false" ht="12.8" hidden="false" customHeight="true" outlineLevel="0" collapsed="false"/>
    <row r="1048148" customFormat="false" ht="12.8" hidden="false" customHeight="true" outlineLevel="0" collapsed="false"/>
    <row r="1048149" customFormat="false" ht="12.8" hidden="false" customHeight="true" outlineLevel="0" collapsed="false"/>
    <row r="1048150" customFormat="false" ht="12.8" hidden="false" customHeight="true" outlineLevel="0" collapsed="false"/>
    <row r="1048151" customFormat="false" ht="12.8" hidden="false" customHeight="true" outlineLevel="0" collapsed="false"/>
    <row r="1048152" customFormat="false" ht="12.8" hidden="false" customHeight="true" outlineLevel="0" collapsed="false"/>
    <row r="1048153" customFormat="false" ht="12.8" hidden="false" customHeight="true" outlineLevel="0" collapsed="false"/>
    <row r="1048154" customFormat="false" ht="12.8" hidden="false" customHeight="true" outlineLevel="0" collapsed="false"/>
    <row r="1048155" customFormat="false" ht="12.8" hidden="false" customHeight="true" outlineLevel="0" collapsed="false"/>
    <row r="1048156" customFormat="false" ht="12.8" hidden="false" customHeight="true" outlineLevel="0" collapsed="false"/>
    <row r="1048157" customFormat="false" ht="12.8" hidden="false" customHeight="true" outlineLevel="0" collapsed="false"/>
    <row r="1048158" customFormat="false" ht="12.8" hidden="false" customHeight="true" outlineLevel="0" collapsed="false"/>
    <row r="1048159" customFormat="false" ht="12.8" hidden="false" customHeight="true" outlineLevel="0" collapsed="false"/>
    <row r="1048160" customFormat="false" ht="12.8" hidden="false" customHeight="true" outlineLevel="0" collapsed="false"/>
    <row r="1048161" customFormat="false" ht="12.8" hidden="false" customHeight="true" outlineLevel="0" collapsed="false"/>
    <row r="1048162" customFormat="false" ht="12.8" hidden="false" customHeight="true" outlineLevel="0" collapsed="false"/>
    <row r="1048163" customFormat="false" ht="12.8" hidden="false" customHeight="true" outlineLevel="0" collapsed="false"/>
    <row r="1048164" customFormat="false" ht="12.8" hidden="false" customHeight="true" outlineLevel="0" collapsed="false"/>
    <row r="1048165" customFormat="false" ht="12.8" hidden="false" customHeight="true" outlineLevel="0" collapsed="false"/>
    <row r="1048166" customFormat="false" ht="12.8" hidden="false" customHeight="true" outlineLevel="0" collapsed="false"/>
    <row r="1048167" customFormat="false" ht="12.8" hidden="false" customHeight="true" outlineLevel="0" collapsed="false"/>
    <row r="1048168" customFormat="false" ht="12.8" hidden="false" customHeight="true" outlineLevel="0" collapsed="false"/>
    <row r="1048169" customFormat="false" ht="12.8" hidden="false" customHeight="true" outlineLevel="0" collapsed="false"/>
    <row r="1048170" customFormat="false" ht="12.8" hidden="false" customHeight="true" outlineLevel="0" collapsed="false"/>
    <row r="1048171" customFormat="false" ht="12.8" hidden="false" customHeight="true" outlineLevel="0" collapsed="false"/>
    <row r="1048172" customFormat="false" ht="12.8" hidden="false" customHeight="true" outlineLevel="0" collapsed="false"/>
    <row r="1048173" customFormat="false" ht="12.8" hidden="false" customHeight="true" outlineLevel="0" collapsed="false"/>
    <row r="1048174" customFormat="false" ht="12.8" hidden="false" customHeight="true" outlineLevel="0" collapsed="false"/>
    <row r="1048175" customFormat="false" ht="12.8" hidden="false" customHeight="true" outlineLevel="0" collapsed="false"/>
    <row r="1048176" customFormat="false" ht="12.8" hidden="false" customHeight="true" outlineLevel="0" collapsed="false"/>
    <row r="1048177" customFormat="false" ht="12.8" hidden="false" customHeight="true" outlineLevel="0" collapsed="false"/>
    <row r="1048178" customFormat="false" ht="12.8" hidden="false" customHeight="true" outlineLevel="0" collapsed="false"/>
    <row r="1048179" customFormat="false" ht="12.8" hidden="false" customHeight="true" outlineLevel="0" collapsed="false"/>
    <row r="1048180" customFormat="false" ht="12.8" hidden="false" customHeight="true" outlineLevel="0" collapsed="false"/>
    <row r="1048181" customFormat="false" ht="12.8" hidden="false" customHeight="true" outlineLevel="0" collapsed="false"/>
    <row r="1048182" customFormat="false" ht="12.8" hidden="false" customHeight="true" outlineLevel="0" collapsed="false"/>
    <row r="1048183" customFormat="false" ht="12.8" hidden="false" customHeight="true" outlineLevel="0" collapsed="false"/>
    <row r="1048184" customFormat="false" ht="12.8" hidden="false" customHeight="true" outlineLevel="0" collapsed="false"/>
    <row r="1048185" customFormat="false" ht="12.8" hidden="false" customHeight="true" outlineLevel="0" collapsed="false"/>
    <row r="1048186" customFormat="false" ht="12.8" hidden="false" customHeight="true" outlineLevel="0" collapsed="false"/>
    <row r="1048187" customFormat="false" ht="12.8" hidden="false" customHeight="true" outlineLevel="0" collapsed="false"/>
    <row r="1048188" customFormat="false" ht="12.8" hidden="false" customHeight="true" outlineLevel="0" collapsed="false"/>
    <row r="1048189" customFormat="false" ht="12.8" hidden="false" customHeight="true" outlineLevel="0" collapsed="false"/>
    <row r="1048190" customFormat="false" ht="12.8" hidden="false" customHeight="true" outlineLevel="0" collapsed="false"/>
    <row r="1048191" customFormat="false" ht="12.8" hidden="false" customHeight="true" outlineLevel="0" collapsed="false"/>
    <row r="1048192" customFormat="false" ht="12.8" hidden="false" customHeight="true" outlineLevel="0" collapsed="false"/>
    <row r="1048193" customFormat="false" ht="12.8" hidden="false" customHeight="true" outlineLevel="0" collapsed="false"/>
    <row r="1048194" customFormat="false" ht="12.8" hidden="false" customHeight="true" outlineLevel="0" collapsed="false"/>
    <row r="1048195" customFormat="false" ht="12.8" hidden="false" customHeight="true" outlineLevel="0" collapsed="false"/>
    <row r="1048196" customFormat="false" ht="12.8" hidden="false" customHeight="true" outlineLevel="0" collapsed="false"/>
    <row r="1048197" customFormat="false" ht="12.8" hidden="false" customHeight="true" outlineLevel="0" collapsed="false"/>
    <row r="1048198" customFormat="false" ht="12.8" hidden="false" customHeight="true" outlineLevel="0" collapsed="false"/>
    <row r="1048199" customFormat="false" ht="12.8" hidden="false" customHeight="true" outlineLevel="0" collapsed="false"/>
    <row r="1048200" customFormat="false" ht="12.8" hidden="false" customHeight="true" outlineLevel="0" collapsed="false"/>
    <row r="1048201" customFormat="false" ht="12.8" hidden="false" customHeight="true" outlineLevel="0" collapsed="false"/>
    <row r="1048202" customFormat="false" ht="12.8" hidden="false" customHeight="true" outlineLevel="0" collapsed="false"/>
    <row r="1048203" customFormat="false" ht="12.8" hidden="false" customHeight="true" outlineLevel="0" collapsed="false"/>
    <row r="1048204" customFormat="false" ht="12.8" hidden="false" customHeight="true" outlineLevel="0" collapsed="false"/>
    <row r="1048205" customFormat="false" ht="12.8" hidden="false" customHeight="true" outlineLevel="0" collapsed="false"/>
    <row r="1048206" customFormat="false" ht="12.8" hidden="false" customHeight="true" outlineLevel="0" collapsed="false"/>
    <row r="1048207" customFormat="false" ht="12.8" hidden="false" customHeight="true" outlineLevel="0" collapsed="false"/>
    <row r="1048208" customFormat="false" ht="12.8" hidden="false" customHeight="true" outlineLevel="0" collapsed="false"/>
    <row r="1048209" customFormat="false" ht="12.8" hidden="false" customHeight="true" outlineLevel="0" collapsed="false"/>
    <row r="1048210" customFormat="false" ht="12.8" hidden="false" customHeight="true" outlineLevel="0" collapsed="false"/>
    <row r="1048211" customFormat="false" ht="12.8" hidden="false" customHeight="true" outlineLevel="0" collapsed="false"/>
    <row r="1048212" customFormat="false" ht="12.8" hidden="false" customHeight="true" outlineLevel="0" collapsed="false"/>
    <row r="1048213" customFormat="false" ht="12.8" hidden="false" customHeight="true" outlineLevel="0" collapsed="false"/>
    <row r="1048214" customFormat="false" ht="12.8" hidden="false" customHeight="true" outlineLevel="0" collapsed="false"/>
    <row r="1048215" customFormat="false" ht="12.8" hidden="false" customHeight="true" outlineLevel="0" collapsed="false"/>
    <row r="1048216" customFormat="false" ht="12.8" hidden="false" customHeight="true" outlineLevel="0" collapsed="false"/>
    <row r="1048217" customFormat="false" ht="12.8" hidden="false" customHeight="true" outlineLevel="0" collapsed="false"/>
    <row r="1048218" customFormat="false" ht="12.8" hidden="false" customHeight="true" outlineLevel="0" collapsed="false"/>
    <row r="1048219" customFormat="false" ht="12.8" hidden="false" customHeight="true" outlineLevel="0" collapsed="false"/>
    <row r="1048220" customFormat="false" ht="12.8" hidden="false" customHeight="true" outlineLevel="0" collapsed="false"/>
    <row r="1048221" customFormat="false" ht="12.8" hidden="false" customHeight="true" outlineLevel="0" collapsed="false"/>
    <row r="1048222" customFormat="false" ht="12.8" hidden="false" customHeight="true" outlineLevel="0" collapsed="false"/>
    <row r="1048223" customFormat="false" ht="12.8" hidden="false" customHeight="true" outlineLevel="0" collapsed="false"/>
    <row r="1048224" customFormat="false" ht="12.8" hidden="false" customHeight="true" outlineLevel="0" collapsed="false"/>
    <row r="1048225" customFormat="false" ht="12.8" hidden="false" customHeight="true" outlineLevel="0" collapsed="false"/>
    <row r="1048226" customFormat="false" ht="12.8" hidden="false" customHeight="true" outlineLevel="0" collapsed="false"/>
    <row r="1048227" customFormat="false" ht="12.8" hidden="false" customHeight="true" outlineLevel="0" collapsed="false"/>
    <row r="1048228" customFormat="false" ht="12.8" hidden="false" customHeight="true" outlineLevel="0" collapsed="false"/>
    <row r="1048229" customFormat="false" ht="12.8" hidden="false" customHeight="true" outlineLevel="0" collapsed="false"/>
    <row r="1048230" customFormat="false" ht="12.8" hidden="false" customHeight="true" outlineLevel="0" collapsed="false"/>
    <row r="1048231" customFormat="false" ht="12.8" hidden="false" customHeight="true" outlineLevel="0" collapsed="false"/>
    <row r="1048232" customFormat="false" ht="12.8" hidden="false" customHeight="true" outlineLevel="0" collapsed="false"/>
    <row r="1048233" customFormat="false" ht="12.8" hidden="false" customHeight="true" outlineLevel="0" collapsed="false"/>
    <row r="1048234" customFormat="false" ht="12.8" hidden="false" customHeight="true" outlineLevel="0" collapsed="false"/>
    <row r="1048235" customFormat="false" ht="12.8" hidden="false" customHeight="true" outlineLevel="0" collapsed="false"/>
    <row r="1048236" customFormat="false" ht="12.8" hidden="false" customHeight="true" outlineLevel="0" collapsed="false"/>
    <row r="1048237" customFormat="false" ht="12.8" hidden="false" customHeight="true" outlineLevel="0" collapsed="false"/>
    <row r="1048238" customFormat="false" ht="12.8" hidden="false" customHeight="true" outlineLevel="0" collapsed="false"/>
    <row r="1048239" customFormat="false" ht="12.8" hidden="false" customHeight="true" outlineLevel="0" collapsed="false"/>
    <row r="1048240" customFormat="false" ht="12.8" hidden="false" customHeight="true" outlineLevel="0" collapsed="false"/>
    <row r="1048241" customFormat="false" ht="12.8" hidden="false" customHeight="true" outlineLevel="0" collapsed="false"/>
    <row r="1048242" customFormat="false" ht="12.8" hidden="false" customHeight="true" outlineLevel="0" collapsed="false"/>
    <row r="1048243" customFormat="false" ht="12.8" hidden="false" customHeight="true" outlineLevel="0" collapsed="false"/>
    <row r="1048244" customFormat="false" ht="12.8" hidden="false" customHeight="true" outlineLevel="0" collapsed="false"/>
    <row r="1048245" customFormat="false" ht="12.8" hidden="false" customHeight="true" outlineLevel="0" collapsed="false"/>
    <row r="1048246" customFormat="false" ht="12.8" hidden="false" customHeight="true" outlineLevel="0" collapsed="false"/>
    <row r="1048247" customFormat="false" ht="12.8" hidden="false" customHeight="true" outlineLevel="0" collapsed="false"/>
    <row r="1048248" customFormat="false" ht="12.8" hidden="false" customHeight="true" outlineLevel="0" collapsed="false"/>
    <row r="1048249" customFormat="false" ht="12.8" hidden="false" customHeight="true" outlineLevel="0" collapsed="false"/>
    <row r="1048250" customFormat="false" ht="12.8" hidden="false" customHeight="true" outlineLevel="0" collapsed="false"/>
    <row r="1048251" customFormat="false" ht="12.8" hidden="false" customHeight="true" outlineLevel="0" collapsed="false"/>
    <row r="1048252" customFormat="false" ht="12.8" hidden="false" customHeight="true" outlineLevel="0" collapsed="false"/>
    <row r="1048253" customFormat="false" ht="12.8" hidden="false" customHeight="true" outlineLevel="0" collapsed="false"/>
    <row r="1048254" customFormat="false" ht="12.8" hidden="false" customHeight="true" outlineLevel="0" collapsed="false"/>
    <row r="1048255" customFormat="false" ht="12.8" hidden="false" customHeight="true" outlineLevel="0" collapsed="false"/>
    <row r="1048256" customFormat="false" ht="12.8" hidden="false" customHeight="true" outlineLevel="0" collapsed="false"/>
    <row r="1048257" customFormat="false" ht="12.8" hidden="false" customHeight="true" outlineLevel="0" collapsed="false"/>
    <row r="1048258" customFormat="false" ht="12.8" hidden="false" customHeight="true" outlineLevel="0" collapsed="false"/>
    <row r="1048259" customFormat="false" ht="12.8" hidden="false" customHeight="true" outlineLevel="0" collapsed="false"/>
    <row r="1048260" customFormat="false" ht="12.8" hidden="false" customHeight="true" outlineLevel="0" collapsed="false"/>
    <row r="1048261" customFormat="false" ht="12.8" hidden="false" customHeight="true" outlineLevel="0" collapsed="false"/>
    <row r="1048262" customFormat="false" ht="12.8" hidden="false" customHeight="true" outlineLevel="0" collapsed="false"/>
    <row r="1048263" customFormat="false" ht="12.8" hidden="false" customHeight="true" outlineLevel="0" collapsed="false"/>
    <row r="1048264" customFormat="false" ht="12.8" hidden="false" customHeight="true" outlineLevel="0" collapsed="false"/>
    <row r="1048265" customFormat="false" ht="12.8" hidden="false" customHeight="true" outlineLevel="0" collapsed="false"/>
    <row r="1048266" customFormat="false" ht="12.8" hidden="false" customHeight="true" outlineLevel="0" collapsed="false"/>
    <row r="1048267" customFormat="false" ht="12.8" hidden="false" customHeight="true" outlineLevel="0" collapsed="false"/>
    <row r="1048268" customFormat="false" ht="12.8" hidden="false" customHeight="true" outlineLevel="0" collapsed="false"/>
    <row r="1048269" customFormat="false" ht="12.8" hidden="false" customHeight="true" outlineLevel="0" collapsed="false"/>
    <row r="1048270" customFormat="false" ht="12.8" hidden="false" customHeight="true" outlineLevel="0" collapsed="false"/>
    <row r="1048271" customFormat="false" ht="12.8" hidden="false" customHeight="true" outlineLevel="0" collapsed="false"/>
    <row r="1048272" customFormat="false" ht="12.8" hidden="false" customHeight="true" outlineLevel="0" collapsed="false"/>
    <row r="1048273" customFormat="false" ht="12.8" hidden="false" customHeight="true" outlineLevel="0" collapsed="false"/>
    <row r="1048274" customFormat="false" ht="12.8" hidden="false" customHeight="true" outlineLevel="0" collapsed="false"/>
    <row r="1048275" customFormat="false" ht="12.8" hidden="false" customHeight="true" outlineLevel="0" collapsed="false"/>
    <row r="1048276" customFormat="false" ht="12.8" hidden="false" customHeight="true" outlineLevel="0" collapsed="false"/>
    <row r="1048277" customFormat="false" ht="12.8" hidden="false" customHeight="true" outlineLevel="0" collapsed="false"/>
    <row r="1048278" customFormat="false" ht="12.8" hidden="false" customHeight="true" outlineLevel="0" collapsed="false"/>
    <row r="1048279" customFormat="false" ht="12.8" hidden="false" customHeight="true" outlineLevel="0" collapsed="false"/>
    <row r="1048280" customFormat="false" ht="12.8" hidden="false" customHeight="true" outlineLevel="0" collapsed="false"/>
    <row r="1048281" customFormat="false" ht="12.8" hidden="false" customHeight="true" outlineLevel="0" collapsed="false"/>
    <row r="1048282" customFormat="false" ht="12.8" hidden="false" customHeight="true" outlineLevel="0" collapsed="false"/>
    <row r="1048283" customFormat="false" ht="12.8" hidden="false" customHeight="true" outlineLevel="0" collapsed="false"/>
    <row r="1048284" customFormat="false" ht="12.8" hidden="false" customHeight="true" outlineLevel="0" collapsed="false"/>
    <row r="1048285" customFormat="false" ht="12.8" hidden="false" customHeight="true" outlineLevel="0" collapsed="false"/>
    <row r="1048286" customFormat="false" ht="12.8" hidden="false" customHeight="true" outlineLevel="0" collapsed="false"/>
    <row r="1048287" customFormat="false" ht="12.8" hidden="false" customHeight="true" outlineLevel="0" collapsed="false"/>
    <row r="1048288" customFormat="false" ht="12.8" hidden="false" customHeight="true" outlineLevel="0" collapsed="false"/>
    <row r="1048289" customFormat="false" ht="12.8" hidden="false" customHeight="true" outlineLevel="0" collapsed="false"/>
    <row r="1048290" customFormat="false" ht="12.8" hidden="false" customHeight="true" outlineLevel="0" collapsed="false"/>
    <row r="1048291" customFormat="false" ht="12.8" hidden="false" customHeight="true" outlineLevel="0" collapsed="false"/>
    <row r="1048292" customFormat="false" ht="12.8" hidden="false" customHeight="true" outlineLevel="0" collapsed="false"/>
    <row r="1048293" customFormat="false" ht="12.8" hidden="false" customHeight="true" outlineLevel="0" collapsed="false"/>
    <row r="1048294" customFormat="false" ht="12.8" hidden="false" customHeight="true" outlineLevel="0" collapsed="false"/>
    <row r="1048295" customFormat="false" ht="12.8" hidden="false" customHeight="true" outlineLevel="0" collapsed="false"/>
    <row r="1048296" customFormat="false" ht="12.8" hidden="false" customHeight="true" outlineLevel="0" collapsed="false"/>
    <row r="1048297" customFormat="false" ht="12.8" hidden="false" customHeight="true" outlineLevel="0" collapsed="false"/>
    <row r="1048298" customFormat="false" ht="12.8" hidden="false" customHeight="true" outlineLevel="0" collapsed="false"/>
    <row r="1048299" customFormat="false" ht="12.8" hidden="false" customHeight="true" outlineLevel="0" collapsed="false"/>
    <row r="1048300" customFormat="false" ht="12.8" hidden="false" customHeight="true" outlineLevel="0" collapsed="false"/>
    <row r="1048301" customFormat="false" ht="12.8" hidden="false" customHeight="true" outlineLevel="0" collapsed="false"/>
    <row r="1048302" customFormat="false" ht="12.8" hidden="false" customHeight="true" outlineLevel="0" collapsed="false"/>
    <row r="1048303" customFormat="false" ht="12.8" hidden="false" customHeight="true" outlineLevel="0" collapsed="false"/>
    <row r="1048304" customFormat="false" ht="12.8" hidden="false" customHeight="true" outlineLevel="0" collapsed="false"/>
    <row r="1048305" customFormat="false" ht="12.8" hidden="false" customHeight="true" outlineLevel="0" collapsed="false"/>
    <row r="1048306" customFormat="false" ht="12.8" hidden="false" customHeight="true" outlineLevel="0" collapsed="false"/>
    <row r="1048307" customFormat="false" ht="12.8" hidden="false" customHeight="true" outlineLevel="0" collapsed="false"/>
    <row r="1048308" customFormat="false" ht="12.8" hidden="false" customHeight="true" outlineLevel="0" collapsed="false"/>
    <row r="1048309" customFormat="false" ht="12.8" hidden="false" customHeight="true" outlineLevel="0" collapsed="false"/>
    <row r="1048310" customFormat="false" ht="12.8" hidden="false" customHeight="true" outlineLevel="0" collapsed="false"/>
    <row r="1048311" customFormat="false" ht="12.8" hidden="false" customHeight="true" outlineLevel="0" collapsed="false"/>
    <row r="1048312" customFormat="false" ht="12.8" hidden="false" customHeight="true" outlineLevel="0" collapsed="false"/>
    <row r="1048313" customFormat="false" ht="12.8" hidden="false" customHeight="true" outlineLevel="0" collapsed="false"/>
    <row r="1048314" customFormat="false" ht="12.8" hidden="false" customHeight="true" outlineLevel="0" collapsed="false"/>
    <row r="1048315" customFormat="false" ht="12.8" hidden="false" customHeight="true" outlineLevel="0" collapsed="false"/>
    <row r="1048316" customFormat="false" ht="12.8" hidden="false" customHeight="true" outlineLevel="0" collapsed="false"/>
    <row r="1048317" customFormat="false" ht="12.8" hidden="false" customHeight="true" outlineLevel="0" collapsed="false"/>
    <row r="1048318" customFormat="false" ht="12.8" hidden="false" customHeight="true" outlineLevel="0" collapsed="false"/>
    <row r="1048319" customFormat="false" ht="12.8" hidden="false" customHeight="true" outlineLevel="0" collapsed="false"/>
    <row r="1048320" customFormat="false" ht="12.8" hidden="false" customHeight="true" outlineLevel="0" collapsed="false"/>
    <row r="1048321" customFormat="false" ht="12.8" hidden="false" customHeight="true" outlineLevel="0" collapsed="false"/>
    <row r="1048322" customFormat="false" ht="12.8" hidden="false" customHeight="true" outlineLevel="0" collapsed="false"/>
    <row r="1048323" customFormat="false" ht="12.8" hidden="false" customHeight="true" outlineLevel="0" collapsed="false"/>
    <row r="1048324" customFormat="false" ht="12.8" hidden="false" customHeight="true" outlineLevel="0" collapsed="false"/>
    <row r="1048325" customFormat="false" ht="12.8" hidden="false" customHeight="true" outlineLevel="0" collapsed="false"/>
    <row r="1048326" customFormat="false" ht="12.8" hidden="false" customHeight="true" outlineLevel="0" collapsed="false"/>
    <row r="1048327" customFormat="false" ht="12.8" hidden="false" customHeight="true" outlineLevel="0" collapsed="false"/>
    <row r="1048328" customFormat="false" ht="12.8" hidden="false" customHeight="true" outlineLevel="0" collapsed="false"/>
    <row r="1048329" customFormat="false" ht="12.8" hidden="false" customHeight="true" outlineLevel="0" collapsed="false"/>
    <row r="1048330" customFormat="false" ht="12.8" hidden="false" customHeight="true" outlineLevel="0" collapsed="false"/>
    <row r="1048331" customFormat="false" ht="12.8" hidden="false" customHeight="true" outlineLevel="0" collapsed="false"/>
    <row r="1048332" customFormat="false" ht="12.8" hidden="false" customHeight="true" outlineLevel="0" collapsed="false"/>
    <row r="1048333" customFormat="false" ht="12.8" hidden="false" customHeight="true" outlineLevel="0" collapsed="false"/>
    <row r="1048334" customFormat="false" ht="12.8" hidden="false" customHeight="true" outlineLevel="0" collapsed="false"/>
    <row r="1048335" customFormat="false" ht="12.8" hidden="false" customHeight="true" outlineLevel="0" collapsed="false"/>
    <row r="1048336" customFormat="false" ht="12.8" hidden="false" customHeight="true" outlineLevel="0" collapsed="false"/>
    <row r="1048337" customFormat="false" ht="12.8" hidden="false" customHeight="true" outlineLevel="0" collapsed="false"/>
    <row r="1048338" customFormat="false" ht="12.8" hidden="false" customHeight="true" outlineLevel="0" collapsed="false"/>
    <row r="1048339" customFormat="false" ht="12.8" hidden="false" customHeight="true" outlineLevel="0" collapsed="false"/>
    <row r="1048340" customFormat="false" ht="12.8" hidden="false" customHeight="true" outlineLevel="0" collapsed="false"/>
    <row r="1048341" customFormat="false" ht="12.8" hidden="false" customHeight="true" outlineLevel="0" collapsed="false"/>
    <row r="1048342" customFormat="false" ht="12.8" hidden="false" customHeight="true" outlineLevel="0" collapsed="false"/>
    <row r="1048343" customFormat="false" ht="12.8" hidden="false" customHeight="true" outlineLevel="0" collapsed="false"/>
    <row r="1048344" customFormat="false" ht="12.8" hidden="false" customHeight="true" outlineLevel="0" collapsed="false"/>
    <row r="1048345" customFormat="false" ht="12.8" hidden="false" customHeight="true" outlineLevel="0" collapsed="false"/>
    <row r="1048346" customFormat="false" ht="12.8" hidden="false" customHeight="true" outlineLevel="0" collapsed="false"/>
    <row r="1048347" customFormat="false" ht="12.8" hidden="false" customHeight="true" outlineLevel="0" collapsed="false"/>
    <row r="1048348" customFormat="false" ht="12.8" hidden="false" customHeight="true" outlineLevel="0" collapsed="false"/>
    <row r="1048349" customFormat="false" ht="12.8" hidden="false" customHeight="true" outlineLevel="0" collapsed="false"/>
    <row r="1048350" customFormat="false" ht="12.8" hidden="false" customHeight="true" outlineLevel="0" collapsed="false"/>
    <row r="1048351" customFormat="false" ht="12.8" hidden="false" customHeight="true" outlineLevel="0" collapsed="false"/>
    <row r="1048352" customFormat="false" ht="12.8" hidden="false" customHeight="true" outlineLevel="0" collapsed="false"/>
    <row r="1048353" customFormat="false" ht="12.8" hidden="false" customHeight="true" outlineLevel="0" collapsed="false"/>
    <row r="1048354" customFormat="false" ht="12.8" hidden="false" customHeight="true" outlineLevel="0" collapsed="false"/>
    <row r="1048355" customFormat="false" ht="12.8" hidden="false" customHeight="true" outlineLevel="0" collapsed="false"/>
    <row r="1048356" customFormat="false" ht="12.8" hidden="false" customHeight="true" outlineLevel="0" collapsed="false"/>
    <row r="1048357" customFormat="false" ht="12.8" hidden="false" customHeight="true" outlineLevel="0" collapsed="false"/>
    <row r="1048358" customFormat="false" ht="12.8" hidden="false" customHeight="true" outlineLevel="0" collapsed="false"/>
    <row r="1048359" customFormat="false" ht="12.8" hidden="false" customHeight="true" outlineLevel="0" collapsed="false"/>
    <row r="1048360" customFormat="false" ht="12.8" hidden="false" customHeight="true" outlineLevel="0" collapsed="false"/>
    <row r="1048361" customFormat="false" ht="12.8" hidden="false" customHeight="true" outlineLevel="0" collapsed="false"/>
    <row r="1048362" customFormat="false" ht="12.8" hidden="false" customHeight="true" outlineLevel="0" collapsed="false"/>
    <row r="1048363" customFormat="false" ht="12.8" hidden="false" customHeight="true" outlineLevel="0" collapsed="false"/>
    <row r="1048364" customFormat="false" ht="12.8" hidden="false" customHeight="true" outlineLevel="0" collapsed="false"/>
    <row r="1048365" customFormat="false" ht="12.8" hidden="false" customHeight="true" outlineLevel="0" collapsed="false"/>
    <row r="1048366" customFormat="false" ht="12.8" hidden="false" customHeight="true" outlineLevel="0" collapsed="false"/>
    <row r="1048367" customFormat="false" ht="12.8" hidden="false" customHeight="true" outlineLevel="0" collapsed="false"/>
    <row r="1048368" customFormat="false" ht="12.8" hidden="false" customHeight="true" outlineLevel="0" collapsed="false"/>
    <row r="1048369" customFormat="false" ht="12.8" hidden="false" customHeight="true" outlineLevel="0" collapsed="false"/>
    <row r="1048370" customFormat="false" ht="12.8" hidden="false" customHeight="true" outlineLevel="0" collapsed="false"/>
    <row r="1048371" customFormat="false" ht="12.8" hidden="false" customHeight="true" outlineLevel="0" collapsed="false"/>
    <row r="1048372" customFormat="false" ht="12.8" hidden="false" customHeight="true" outlineLevel="0" collapsed="false"/>
    <row r="1048373" customFormat="false" ht="12.8" hidden="false" customHeight="true" outlineLevel="0" collapsed="false"/>
    <row r="1048374" customFormat="false" ht="12.8" hidden="false" customHeight="true" outlineLevel="0" collapsed="false"/>
    <row r="1048375" customFormat="false" ht="12.8" hidden="false" customHeight="true" outlineLevel="0" collapsed="false"/>
    <row r="1048376" customFormat="false" ht="12.8" hidden="false" customHeight="true" outlineLevel="0" collapsed="false"/>
    <row r="1048377" customFormat="false" ht="12.8" hidden="false" customHeight="true" outlineLevel="0" collapsed="false"/>
    <row r="1048378" customFormat="false" ht="12.8" hidden="false" customHeight="true" outlineLevel="0" collapsed="false"/>
    <row r="1048379" customFormat="false" ht="12.8" hidden="false" customHeight="true" outlineLevel="0" collapsed="false"/>
    <row r="1048380" customFormat="false" ht="12.8" hidden="false" customHeight="true" outlineLevel="0" collapsed="false"/>
    <row r="1048381" customFormat="false" ht="12.8" hidden="false" customHeight="true" outlineLevel="0" collapsed="false"/>
    <row r="1048382" customFormat="false" ht="12.8" hidden="false" customHeight="true" outlineLevel="0" collapsed="false"/>
    <row r="1048383" customFormat="false" ht="12.8" hidden="false" customHeight="true" outlineLevel="0" collapsed="false"/>
    <row r="1048384" customFormat="false" ht="12.8" hidden="false" customHeight="true" outlineLevel="0" collapsed="false"/>
    <row r="1048385" customFormat="false" ht="12.8" hidden="false" customHeight="true" outlineLevel="0" collapsed="false"/>
    <row r="1048386" customFormat="false" ht="12.8" hidden="false" customHeight="true" outlineLevel="0" collapsed="false"/>
    <row r="1048387" customFormat="false" ht="12.8" hidden="false" customHeight="true" outlineLevel="0" collapsed="false"/>
    <row r="1048388" customFormat="false" ht="12.8" hidden="false" customHeight="true" outlineLevel="0" collapsed="false"/>
    <row r="1048389" customFormat="false" ht="12.8" hidden="false" customHeight="true" outlineLevel="0" collapsed="false"/>
    <row r="1048390" customFormat="false" ht="12.8" hidden="false" customHeight="true" outlineLevel="0" collapsed="false"/>
    <row r="1048391" customFormat="false" ht="12.8" hidden="false" customHeight="true" outlineLevel="0" collapsed="false"/>
    <row r="1048392" customFormat="false" ht="12.8" hidden="false" customHeight="true" outlineLevel="0" collapsed="false"/>
    <row r="1048393" customFormat="false" ht="12.8" hidden="false" customHeight="true" outlineLevel="0" collapsed="false"/>
    <row r="1048394" customFormat="false" ht="12.8" hidden="false" customHeight="true" outlineLevel="0" collapsed="false"/>
    <row r="1048395" customFormat="false" ht="12.8" hidden="false" customHeight="true" outlineLevel="0" collapsed="false"/>
    <row r="1048396" customFormat="false" ht="12.8" hidden="false" customHeight="true" outlineLevel="0" collapsed="false"/>
    <row r="1048397" customFormat="false" ht="12.8" hidden="false" customHeight="true" outlineLevel="0" collapsed="false"/>
    <row r="1048398" customFormat="false" ht="12.8" hidden="false" customHeight="true" outlineLevel="0" collapsed="false"/>
    <row r="1048399" customFormat="false" ht="12.8" hidden="false" customHeight="true" outlineLevel="0" collapsed="false"/>
    <row r="1048400" customFormat="false" ht="12.8" hidden="false" customHeight="true" outlineLevel="0" collapsed="false"/>
    <row r="1048401" customFormat="false" ht="12.8" hidden="false" customHeight="true" outlineLevel="0" collapsed="false"/>
    <row r="1048402" customFormat="false" ht="12.8" hidden="false" customHeight="true" outlineLevel="0" collapsed="false"/>
    <row r="1048403" customFormat="false" ht="12.8" hidden="false" customHeight="true" outlineLevel="0" collapsed="false"/>
    <row r="1048404" customFormat="false" ht="12.8" hidden="false" customHeight="true" outlineLevel="0" collapsed="false"/>
    <row r="1048405" customFormat="false" ht="12.8" hidden="false" customHeight="true" outlineLevel="0" collapsed="false"/>
    <row r="1048406" customFormat="false" ht="12.8" hidden="false" customHeight="true" outlineLevel="0" collapsed="false"/>
    <row r="1048407" customFormat="false" ht="12.8" hidden="false" customHeight="true" outlineLevel="0" collapsed="false"/>
    <row r="1048408" customFormat="false" ht="12.8" hidden="false" customHeight="true" outlineLevel="0" collapsed="false"/>
    <row r="1048409" customFormat="false" ht="12.8" hidden="false" customHeight="true" outlineLevel="0" collapsed="false"/>
    <row r="1048410" customFormat="false" ht="12.8" hidden="false" customHeight="true" outlineLevel="0" collapsed="false"/>
    <row r="1048411" customFormat="false" ht="12.8" hidden="false" customHeight="true" outlineLevel="0" collapsed="false"/>
    <row r="1048412" customFormat="false" ht="12.8" hidden="false" customHeight="true" outlineLevel="0" collapsed="false"/>
    <row r="1048413" customFormat="false" ht="12.8" hidden="false" customHeight="true" outlineLevel="0" collapsed="false"/>
    <row r="1048414" customFormat="false" ht="12.8" hidden="false" customHeight="true" outlineLevel="0" collapsed="false"/>
    <row r="1048415" customFormat="false" ht="12.8" hidden="false" customHeight="true" outlineLevel="0" collapsed="false"/>
    <row r="1048416" customFormat="false" ht="12.8" hidden="false" customHeight="true" outlineLevel="0" collapsed="false"/>
    <row r="1048417" customFormat="false" ht="12.8" hidden="false" customHeight="true" outlineLevel="0" collapsed="false"/>
    <row r="1048418" customFormat="false" ht="12.8" hidden="false" customHeight="true" outlineLevel="0" collapsed="false"/>
    <row r="1048419" customFormat="false" ht="12.8" hidden="false" customHeight="true" outlineLevel="0" collapsed="false"/>
    <row r="1048420" customFormat="false" ht="12.8" hidden="false" customHeight="true" outlineLevel="0" collapsed="false"/>
    <row r="1048421" customFormat="false" ht="12.8" hidden="false" customHeight="true" outlineLevel="0" collapsed="false"/>
    <row r="1048422" customFormat="false" ht="12.8" hidden="false" customHeight="true" outlineLevel="0" collapsed="false"/>
    <row r="1048423" customFormat="false" ht="12.8" hidden="false" customHeight="true" outlineLevel="0" collapsed="false"/>
    <row r="1048424" customFormat="false" ht="12.8" hidden="false" customHeight="true" outlineLevel="0" collapsed="false"/>
    <row r="1048425" customFormat="false" ht="12.8" hidden="false" customHeight="true" outlineLevel="0" collapsed="false"/>
    <row r="1048426" customFormat="false" ht="12.8" hidden="false" customHeight="true" outlineLevel="0" collapsed="false"/>
    <row r="1048427" customFormat="false" ht="12.8" hidden="false" customHeight="true" outlineLevel="0" collapsed="false"/>
    <row r="1048428" customFormat="false" ht="12.8" hidden="false" customHeight="true" outlineLevel="0" collapsed="false"/>
    <row r="1048429" customFormat="false" ht="12.8" hidden="false" customHeight="true" outlineLevel="0" collapsed="false"/>
    <row r="1048430" customFormat="false" ht="12.8" hidden="false" customHeight="true" outlineLevel="0" collapsed="false"/>
    <row r="1048431" customFormat="false" ht="12.8" hidden="false" customHeight="true" outlineLevel="0" collapsed="false"/>
    <row r="1048432" customFormat="false" ht="12.8" hidden="false" customHeight="true" outlineLevel="0" collapsed="false"/>
    <row r="1048433" customFormat="false" ht="12.8" hidden="false" customHeight="true" outlineLevel="0" collapsed="false"/>
    <row r="1048434" customFormat="false" ht="12.8" hidden="false" customHeight="true" outlineLevel="0" collapsed="false"/>
    <row r="1048435" customFormat="false" ht="12.8" hidden="false" customHeight="true" outlineLevel="0" collapsed="false"/>
    <row r="1048436" customFormat="false" ht="12.8" hidden="false" customHeight="true" outlineLevel="0" collapsed="false"/>
    <row r="1048437" customFormat="false" ht="12.8" hidden="false" customHeight="true" outlineLevel="0" collapsed="false"/>
    <row r="1048438" customFormat="false" ht="12.8" hidden="false" customHeight="true" outlineLevel="0" collapsed="false"/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83">
    <mergeCell ref="B6:M6"/>
    <mergeCell ref="C7:E7"/>
    <mergeCell ref="F7:H7"/>
    <mergeCell ref="I7:J7"/>
    <mergeCell ref="K7:M7"/>
    <mergeCell ref="C8:E8"/>
    <mergeCell ref="F8:H8"/>
    <mergeCell ref="I8:J8"/>
    <mergeCell ref="K8:M8"/>
    <mergeCell ref="C9:E9"/>
    <mergeCell ref="F9:H9"/>
    <mergeCell ref="I9:J9"/>
    <mergeCell ref="K9:M9"/>
    <mergeCell ref="C10:E10"/>
    <mergeCell ref="F10:H10"/>
    <mergeCell ref="I10:J10"/>
    <mergeCell ref="K10:M10"/>
    <mergeCell ref="C11:E11"/>
    <mergeCell ref="F11:H11"/>
    <mergeCell ref="I11:J11"/>
    <mergeCell ref="K11:M11"/>
    <mergeCell ref="C12:E12"/>
    <mergeCell ref="F12:H12"/>
    <mergeCell ref="I12:J12"/>
    <mergeCell ref="K12:M12"/>
    <mergeCell ref="B13:E13"/>
    <mergeCell ref="F13:H13"/>
    <mergeCell ref="I13:K13"/>
    <mergeCell ref="L13:M13"/>
    <mergeCell ref="B14:J14"/>
    <mergeCell ref="K14:M14"/>
    <mergeCell ref="B17:Q17"/>
    <mergeCell ref="R17:W17"/>
    <mergeCell ref="B18:E18"/>
    <mergeCell ref="O18:Q18"/>
    <mergeCell ref="R18:T18"/>
    <mergeCell ref="U18:W18"/>
    <mergeCell ref="B19:E19"/>
    <mergeCell ref="O19:Q19"/>
    <mergeCell ref="R19:T21"/>
    <mergeCell ref="U19:W21"/>
    <mergeCell ref="B20:E20"/>
    <mergeCell ref="F20:H20"/>
    <mergeCell ref="J20:L20"/>
    <mergeCell ref="M20:N20"/>
    <mergeCell ref="O20:Q20"/>
    <mergeCell ref="B21:E21"/>
    <mergeCell ref="F21:N21"/>
    <mergeCell ref="O21:Q21"/>
    <mergeCell ref="B22:E22"/>
    <mergeCell ref="O22:Q22"/>
    <mergeCell ref="R22:T22"/>
    <mergeCell ref="U22:W22"/>
    <mergeCell ref="B23:E23"/>
    <mergeCell ref="O23:Q23"/>
    <mergeCell ref="R23:T23"/>
    <mergeCell ref="U23:W23"/>
    <mergeCell ref="B24:E24"/>
    <mergeCell ref="O24:Q24"/>
    <mergeCell ref="R24:T24"/>
    <mergeCell ref="U24:W24"/>
    <mergeCell ref="B25:E25"/>
    <mergeCell ref="O25:Q25"/>
    <mergeCell ref="R25:T25"/>
    <mergeCell ref="U25:W25"/>
    <mergeCell ref="B26:G26"/>
    <mergeCell ref="O26:Q26"/>
    <mergeCell ref="R26:T26"/>
    <mergeCell ref="U26:W26"/>
    <mergeCell ref="O28:T28"/>
    <mergeCell ref="U28:W28"/>
    <mergeCell ref="B30:I30"/>
    <mergeCell ref="B31:F31"/>
    <mergeCell ref="B35:N35"/>
    <mergeCell ref="B36:Q36"/>
    <mergeCell ref="B38:D38"/>
    <mergeCell ref="E38:Q38"/>
    <mergeCell ref="B39:D39"/>
    <mergeCell ref="E39:Q39"/>
    <mergeCell ref="B40:D40"/>
    <mergeCell ref="E40:Q40"/>
    <mergeCell ref="B41:D41"/>
    <mergeCell ref="E41:Q41"/>
  </mergeCells>
  <printOptions headings="false" gridLines="false" gridLinesSet="true" horizontalCentered="false" verticalCentered="false"/>
  <pageMargins left="0.7875" right="0.7875" top="1.025" bottom="1.02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2023-11-16T15:49:35Z</dcterms:created>
  <dc:creator/>
  <dc:description/>
  <dc:language>pt-BR</dc:language>
  <cp:lastModifiedBy/>
  <dcterms:modified xsi:type="dcterms:W3CDTF">2026-01-13T15:22:14Z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